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9045"/>
  </bookViews>
  <sheets>
    <sheet name="Workout Log" sheetId="1" r:id="rId1"/>
  </sheets>
  <definedNames>
    <definedName name="_xlnm.Print_Titles" localSheetId="0">'Workout Log'!$11:$11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2" i="1"/>
  <c r="F13" i="1"/>
  <c r="F15" i="1"/>
  <c r="B13" i="1"/>
  <c r="B12" i="1"/>
  <c r="B9" i="1"/>
  <c r="E7" i="1"/>
  <c r="B7" i="1"/>
  <c r="E5" i="1"/>
  <c r="B5" i="1"/>
</calcChain>
</file>

<file path=xl/sharedStrings.xml><?xml version="1.0" encoding="utf-8"?>
<sst xmlns="http://schemas.openxmlformats.org/spreadsheetml/2006/main" count="20" uniqueCount="19">
  <si>
    <t>Workout Log</t>
  </si>
  <si>
    <t>Stats</t>
  </si>
  <si>
    <t>Average Duration (minutes)</t>
  </si>
  <si>
    <t>Average Calories</t>
  </si>
  <si>
    <t>Average Distance (miles/km)</t>
  </si>
  <si>
    <t>Average Weight</t>
  </si>
  <si>
    <t>Average Pace (per hour)</t>
  </si>
  <si>
    <t>Workouts</t>
  </si>
  <si>
    <t>DATE</t>
  </si>
  <si>
    <t>ACTIVITY</t>
  </si>
  <si>
    <t>DURATION
(minutes)</t>
  </si>
  <si>
    <t>DISTANCE
(miles/km)</t>
  </si>
  <si>
    <t>PACE
(per hour)</t>
  </si>
  <si>
    <t>CALORIES</t>
  </si>
  <si>
    <t>WEIGHT</t>
  </si>
  <si>
    <t>NOTES</t>
  </si>
  <si>
    <t>Cross Trainer</t>
  </si>
  <si>
    <t>[Notes]</t>
  </si>
  <si>
    <t>Treadmill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</si>
</sst>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 tint="0.14996795556505021"/>
      <name val="Arial"/>
      <family val="2"/>
      <scheme val="minor"/>
    </font>
    <font>
      <b/>
      <sz val="11"/>
      <color theme="3"/>
      <name val="Arial"/>
      <family val="2"/>
      <scheme val="major"/>
    </font>
    <font>
      <sz val="11"/>
      <color theme="0" tint="-0.499984740745262"/>
      <name val="Arial"/>
      <family val="2"/>
      <scheme val="maj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Protection="0">
      <alignment horizontal="left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4" fillId="2" borderId="0" xfId="1"/>
    <xf numFmtId="0" fontId="0" fillId="3" borderId="0" xfId="0" applyFill="1"/>
    <xf numFmtId="0" fontId="5" fillId="0" borderId="0" xfId="2">
      <alignment horizontal="left"/>
    </xf>
    <xf numFmtId="0" fontId="2" fillId="0" borderId="0" xfId="4">
      <alignment horizontal="left"/>
    </xf>
    <xf numFmtId="0" fontId="5" fillId="3" borderId="0" xfId="2" applyFill="1">
      <alignment horizontal="left"/>
    </xf>
    <xf numFmtId="14" fontId="0" fillId="3" borderId="0" xfId="0" applyNumberFormat="1" applyFill="1" applyAlignment="1">
      <alignment horizontal="lef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2" borderId="0" xfId="1" applyAlignment="1">
      <alignment horizontal="left" vertic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 vertical="center" wrapText="1"/>
    </xf>
    <xf numFmtId="3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6" fillId="0" borderId="0" xfId="3" applyNumberFormat="1">
      <alignment horizontal="left" vertical="top"/>
    </xf>
    <xf numFmtId="3" fontId="6" fillId="0" borderId="0" xfId="3" applyNumberFormat="1">
      <alignment horizontal="left"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0"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numFmt numFmtId="19" formatCode="m/d/yyyy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679555650502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/>
        </top>
        <bottom style="thin">
          <color theme="4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Workout log table" defaultPivotStyle="PivotStyleLight16">
    <tableStyle name="Workout log table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11:I15" headerRowDxfId="17" dataDxfId="16" totalsRowDxfId="15">
  <autoFilter ref="B11:I15"/>
  <tableColumns count="8">
    <tableColumn id="1" name="DATE" totalsRowLabel="Total" dataDxfId="14" totalsRowDxfId="13"/>
    <tableColumn id="8" name="ACTIVITY" dataDxfId="12" totalsRowDxfId="11"/>
    <tableColumn id="2" name="DURATION_x000a_(minutes)" dataDxfId="10"/>
    <tableColumn id="3" name="DISTANCE_x000a_(miles/km)" dataDxfId="9" totalsRowDxfId="8"/>
    <tableColumn id="4" name="PACE_x000a_(per hour)" dataDxfId="7" totalsRowDxfId="6">
      <calculatedColumnFormula>IFERROR((60/Data[[#This Row],[DURATION
(minutes)]])*Data[[#This Row],[DISTANCE
(miles/km)]],"")</calculatedColumnFormula>
    </tableColumn>
    <tableColumn id="5" name="CALORIES" dataDxfId="5" totalsRowDxfId="4"/>
    <tableColumn id="6" name="WEIGHT" dataDxfId="3" totalsRowDxfId="2"/>
    <tableColumn id="7" name="NOTES" totalsRowFunction="count" dataDxfId="1" totalsRowDxfId="0"/>
  </tableColumns>
  <tableStyleInfo name="Workout log table" showFirstColumn="0" showLastColumn="0" showRowStripes="1" showColumnStripes="0"/>
  <extLst>
    <ext xmlns:x14="http://schemas.microsoft.com/office/spreadsheetml/2009/9/main" uri="{504A1905-F514-4f6f-8877-14C23A59335A}">
      <x14:table altText="Workout log table" altTextSummary="Enter workout details, including date and time, distance, pace, calories, your weight, and any notes."/>
    </ext>
  </extLst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15"/>
  <sheetViews>
    <sheetView showGridLines="0" tabSelected="1" zoomScale="115" zoomScaleNormal="115" workbookViewId="0">
      <selection activeCell="L3" sqref="L3"/>
    </sheetView>
  </sheetViews>
  <sheetFormatPr defaultRowHeight="12.75" x14ac:dyDescent="0.2"/>
  <cols>
    <col min="1" max="1" width="2.7109375" style="2" customWidth="1"/>
    <col min="2" max="7" width="13.7109375" style="2" customWidth="1"/>
    <col min="8" max="8" width="12.85546875" style="2" customWidth="1"/>
    <col min="9" max="9" width="21.5703125" style="2" customWidth="1"/>
    <col min="10" max="16384" width="9.140625" style="2"/>
  </cols>
  <sheetData>
    <row r="1" spans="2:9" s="1" customFormat="1" ht="34.5" customHeight="1" x14ac:dyDescent="0.4">
      <c r="B1" s="9" t="s">
        <v>0</v>
      </c>
    </row>
    <row r="2" spans="2:9" ht="7.5" customHeight="1" x14ac:dyDescent="0.2"/>
    <row r="3" spans="2:9" customFormat="1" ht="30" customHeight="1" x14ac:dyDescent="0.35">
      <c r="B3" s="3" t="s">
        <v>1</v>
      </c>
    </row>
    <row r="4" spans="2:9" customFormat="1" ht="22.5" customHeight="1" x14ac:dyDescent="0.2">
      <c r="B4" s="4" t="s">
        <v>2</v>
      </c>
      <c r="E4" s="4" t="s">
        <v>3</v>
      </c>
    </row>
    <row r="5" spans="2:9" customFormat="1" ht="20.25" x14ac:dyDescent="0.2">
      <c r="B5" s="16">
        <f>IFERROR(AVERAGE(Data[DURATION
(minutes)]),"[TIME]")</f>
        <v>35</v>
      </c>
      <c r="E5" s="16">
        <f>IFERROR(AVERAGE(Data[CALORIES]),"[CALORIES]")</f>
        <v>401.5</v>
      </c>
    </row>
    <row r="6" spans="2:9" customFormat="1" ht="22.5" customHeight="1" x14ac:dyDescent="0.2">
      <c r="B6" s="4" t="s">
        <v>4</v>
      </c>
      <c r="E6" s="4" t="s">
        <v>5</v>
      </c>
    </row>
    <row r="7" spans="2:9" customFormat="1" ht="20.25" x14ac:dyDescent="0.2">
      <c r="B7" s="15">
        <f>IFERROR(AVERAGE(Data[DISTANCE
(miles/km)]),"[DISTANCE]")</f>
        <v>2.75</v>
      </c>
      <c r="E7" s="16">
        <f>IFERROR(AVERAGE(Data[WEIGHT]),"[WEIGHT]")</f>
        <v>131</v>
      </c>
    </row>
    <row r="8" spans="2:9" customFormat="1" ht="22.5" customHeight="1" x14ac:dyDescent="0.2">
      <c r="B8" s="4" t="s">
        <v>6</v>
      </c>
    </row>
    <row r="9" spans="2:9" customFormat="1" ht="27" customHeight="1" x14ac:dyDescent="0.2">
      <c r="B9" s="15">
        <f>IFERROR(AVERAGE(Data[PACE
(per hour)]),"[AVG]")</f>
        <v>4.875</v>
      </c>
    </row>
    <row r="10" spans="2:9" ht="33.75" customHeight="1" x14ac:dyDescent="0.35">
      <c r="B10" s="5" t="s">
        <v>7</v>
      </c>
    </row>
    <row r="11" spans="2:9" s="7" customFormat="1" ht="27" customHeight="1" x14ac:dyDescent="0.2">
      <c r="B11" s="8" t="s">
        <v>8</v>
      </c>
      <c r="C11" s="8" t="s">
        <v>9</v>
      </c>
      <c r="D11" s="12" t="s">
        <v>10</v>
      </c>
      <c r="E11" s="12" t="s">
        <v>11</v>
      </c>
      <c r="F11" s="12" t="s">
        <v>12</v>
      </c>
      <c r="G11" s="8" t="s">
        <v>13</v>
      </c>
      <c r="H11" s="8" t="s">
        <v>14</v>
      </c>
      <c r="I11" s="8" t="s">
        <v>15</v>
      </c>
    </row>
    <row r="12" spans="2:9" x14ac:dyDescent="0.2">
      <c r="B12" s="10">
        <f ca="1">TODAY()-3</f>
        <v>42667</v>
      </c>
      <c r="C12" s="6" t="s">
        <v>16</v>
      </c>
      <c r="D12" s="13">
        <v>40</v>
      </c>
      <c r="E12" s="14">
        <v>2.5</v>
      </c>
      <c r="F12" s="14">
        <f>IFERROR((60/Data[[#This Row],[DURATION
(minutes)]])*Data[[#This Row],[DISTANCE
(miles/km)]],"")</f>
        <v>3.75</v>
      </c>
      <c r="G12" s="13">
        <v>380</v>
      </c>
      <c r="H12" s="13">
        <v>132</v>
      </c>
      <c r="I12" s="11" t="s">
        <v>17</v>
      </c>
    </row>
    <row r="13" spans="2:9" x14ac:dyDescent="0.2">
      <c r="B13" s="10">
        <f ca="1">TODAY()-1</f>
        <v>42669</v>
      </c>
      <c r="C13" s="6" t="s">
        <v>18</v>
      </c>
      <c r="D13" s="13">
        <v>30</v>
      </c>
      <c r="E13" s="14">
        <v>3</v>
      </c>
      <c r="F13" s="14">
        <f>IFERROR((60/Data[[#This Row],[DURATION
(minutes)]])*Data[[#This Row],[DISTANCE
(miles/km)]],"")</f>
        <v>6</v>
      </c>
      <c r="G13" s="13">
        <v>423</v>
      </c>
      <c r="H13" s="13">
        <v>130</v>
      </c>
      <c r="I13" s="11" t="s">
        <v>17</v>
      </c>
    </row>
    <row r="14" spans="2:9" x14ac:dyDescent="0.2">
      <c r="B14" s="10"/>
      <c r="C14" s="6"/>
      <c r="D14" s="13"/>
      <c r="E14" s="14"/>
      <c r="F14" s="14" t="str">
        <f>IFERROR((60/Data[[#This Row],[DURATION
(minutes)]])*Data[[#This Row],[DISTANCE
(miles/km)]],"")</f>
        <v/>
      </c>
      <c r="G14" s="13"/>
      <c r="H14" s="13"/>
      <c r="I14" s="11"/>
    </row>
    <row r="15" spans="2:9" x14ac:dyDescent="0.2">
      <c r="B15" s="10"/>
      <c r="C15" s="6"/>
      <c r="D15" s="13"/>
      <c r="E15" s="14"/>
      <c r="F15" s="14" t="str">
        <f>IFERROR((60/Data[[#This Row],[DURATION
(minutes)]])*Data[[#This Row],[DISTANCE
(miles/km)]],"")</f>
        <v/>
      </c>
      <c r="G15" s="13"/>
      <c r="H15" s="13"/>
      <c r="I15" s="11"/>
    </row>
  </sheetData>
  <printOptions horizontalCentered="1"/>
  <pageMargins left="0.7" right="0.7" top="0.75" bottom="0.75" header="0.3" footer="0.3"/>
  <pageSetup scale="77" fitToHeight="0" orientation="portrait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Workout Log</vt:lpstr>
      <vt:lpstr>'Workout Log'!Print_Titles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/>
  <cp:revision>1</cp:revision>
  <dcterms:created xsi:type="dcterms:W3CDTF">2016-10-27T08:37:11Z</dcterms:created>
  <dcterms:modified xsi:type="dcterms:W3CDTF">2016-10-27T09:14:43Z</dcterms:modified>
  <cp:category/>
  <cp:contentStatus/>
</cp:coreProperties>
</file>