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1835"/>
  </bookViews>
  <sheets>
    <sheet name="TERM" sheetId="1" r:id="rId1"/>
    <sheet name="CREDITS" sheetId="2" r:id="rId2"/>
    <sheet name="BUDGET" sheetId="3" r:id="rId3"/>
    <sheet name="BOOKS" sheetId="4" r:id="rId4"/>
  </sheets>
  <definedNames>
    <definedName name="_xlnm.Print_Titles" localSheetId="3">BOOKS!$9:$9</definedName>
    <definedName name="_xlnm.Print_Titles" localSheetId="2">BUDGET!$16:$17</definedName>
    <definedName name="_xlnm.Print_Titles" localSheetId="1">CREDITS!$19:$19</definedName>
    <definedName name="_xlnm.Print_Titles" localSheetId="0">TERM!$9:$9</definedName>
    <definedName name="Requirement">CREDITS!$B$12:$B$15</definedName>
    <definedName name="StartTime">TERM!$D$7</definedName>
    <definedName name="TimeInterval">TERM!$G$7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2" i="1"/>
  <c r="A31" i="1"/>
  <c r="A30" i="1"/>
  <c r="A2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10" i="1"/>
  <c r="C9" i="2"/>
  <c r="E12" i="2"/>
  <c r="E13" i="2"/>
  <c r="E14" i="2"/>
  <c r="E15" i="2"/>
  <c r="J18" i="3"/>
  <c r="J19" i="3"/>
  <c r="J20" i="3"/>
  <c r="J21" i="3"/>
  <c r="J22" i="3"/>
  <c r="J23" i="3"/>
  <c r="I5" i="3"/>
  <c r="F5" i="4"/>
  <c r="C16" i="3"/>
  <c r="B13" i="3"/>
  <c r="F16" i="3"/>
  <c r="I16" i="3"/>
  <c r="C12" i="2"/>
  <c r="C13" i="2"/>
  <c r="C14" i="2"/>
  <c r="C15" i="2"/>
  <c r="D12" i="2"/>
  <c r="D13" i="2"/>
  <c r="D14" i="2"/>
  <c r="D15" i="2"/>
  <c r="E16" i="2"/>
  <c r="G5" i="2"/>
  <c r="D9" i="2"/>
  <c r="E9" i="2"/>
  <c r="B9" i="2"/>
  <c r="C16" i="2"/>
  <c r="D16" i="2"/>
  <c r="J16" i="3"/>
  <c r="E13" i="3"/>
  <c r="H13" i="3"/>
  <c r="B9" i="3"/>
  <c r="B10" i="3"/>
</calcChain>
</file>

<file path=xl/sharedStrings.xml><?xml version="1.0" encoding="utf-8"?>
<sst xmlns="http://schemas.openxmlformats.org/spreadsheetml/2006/main" count="125" uniqueCount="91">
  <si>
    <t xml:space="preserve"> </t>
  </si>
  <si>
    <t>MY CLASS SCHEDULE</t>
  </si>
  <si>
    <t>FALL TERM</t>
  </si>
  <si>
    <t>YEAR</t>
  </si>
  <si>
    <t>START TIME</t>
  </si>
  <si>
    <t>TIME INTERVAL</t>
  </si>
  <si>
    <t>(In Minutes)</t>
  </si>
  <si>
    <t>TIME</t>
  </si>
  <si>
    <t>MON</t>
  </si>
  <si>
    <t>TUE</t>
  </si>
  <si>
    <t>WED</t>
  </si>
  <si>
    <t>THU</t>
  </si>
  <si>
    <t>FRI</t>
  </si>
  <si>
    <t>SAT</t>
  </si>
  <si>
    <t>SUN</t>
  </si>
  <si>
    <t>Breakfast</t>
  </si>
  <si>
    <t>Business: Lecture Bldg B, Rm 256</t>
  </si>
  <si>
    <t>Physics: Lab 
Bldg J, Rm 309</t>
  </si>
  <si>
    <t>COLLEGE</t>
  </si>
  <si>
    <t>CREDIT PLANNER</t>
  </si>
  <si>
    <t>Degree Title</t>
  </si>
  <si>
    <t>OVERALL PROGRESS</t>
  </si>
  <si>
    <t>Note: The following credit summary is automatically populated by your entries in the College Courses table below</t>
  </si>
  <si>
    <t>REQUIREMENT</t>
  </si>
  <si>
    <t>TOTAL CREDITS</t>
  </si>
  <si>
    <t>EARNED</t>
  </si>
  <si>
    <t>NEEDED</t>
  </si>
  <si>
    <t>Academic Major</t>
  </si>
  <si>
    <t>Academic Minor</t>
  </si>
  <si>
    <t>Elective Course</t>
  </si>
  <si>
    <t>General Study</t>
  </si>
  <si>
    <t>TOTAL</t>
  </si>
  <si>
    <t>College Courses</t>
  </si>
  <si>
    <t>COURSE TITLE</t>
  </si>
  <si>
    <t>COURSE #</t>
  </si>
  <si>
    <t>CREDITS</t>
  </si>
  <si>
    <t>COMPLETED</t>
  </si>
  <si>
    <t>GRADE</t>
  </si>
  <si>
    <t>TERM</t>
  </si>
  <si>
    <t>[Course 1]</t>
  </si>
  <si>
    <t>[Number]</t>
  </si>
  <si>
    <t>Yes</t>
  </si>
  <si>
    <t>Term 1</t>
  </si>
  <si>
    <t>[Course 2]</t>
  </si>
  <si>
    <t>No</t>
  </si>
  <si>
    <t>[Course 3]</t>
  </si>
  <si>
    <t>BUDGET TRACKER</t>
  </si>
  <si>
    <t>My Budget</t>
  </si>
  <si>
    <t>PERCENTAGE OF INCOME SPENT</t>
  </si>
  <si>
    <t>NET MONTHLY INCOME</t>
  </si>
  <si>
    <t>NET MONTHLY EXPENSES</t>
  </si>
  <si>
    <t>BALANCE</t>
  </si>
  <si>
    <t>Months in term</t>
  </si>
  <si>
    <t>MONTHLY INCOME</t>
  </si>
  <si>
    <t>MONTHLY EXPENSES</t>
  </si>
  <si>
    <t>TERM EXPENSES</t>
  </si>
  <si>
    <t>ITEM</t>
  </si>
  <si>
    <t>AMOUNT</t>
  </si>
  <si>
    <t>PER MONTH</t>
  </si>
  <si>
    <t>Fixed income</t>
  </si>
  <si>
    <t>Rent</t>
  </si>
  <si>
    <t>Tuition</t>
  </si>
  <si>
    <t>Financial aid</t>
  </si>
  <si>
    <t>Utilities</t>
  </si>
  <si>
    <t>Lab fees</t>
  </si>
  <si>
    <t>Loans</t>
  </si>
  <si>
    <t>Cell phone</t>
  </si>
  <si>
    <t>Books</t>
  </si>
  <si>
    <t>Other income</t>
  </si>
  <si>
    <t>Groceries</t>
  </si>
  <si>
    <t>Deposits</t>
  </si>
  <si>
    <t>Auto expenses</t>
  </si>
  <si>
    <t>Transportation</t>
  </si>
  <si>
    <t>Student loans</t>
  </si>
  <si>
    <t>Other fees</t>
  </si>
  <si>
    <t>Credit cards</t>
  </si>
  <si>
    <t>Insurance</t>
  </si>
  <si>
    <t>Entertainment</t>
  </si>
  <si>
    <t>Miscellaneous</t>
  </si>
  <si>
    <t>BOOK TRACKER</t>
  </si>
  <si>
    <t>Book List</t>
  </si>
  <si>
    <t>TITLE</t>
  </si>
  <si>
    <t>AUTHOR</t>
  </si>
  <si>
    <t>COURSE</t>
  </si>
  <si>
    <t>WHERE TO BUY?</t>
  </si>
  <si>
    <t>ISBN</t>
  </si>
  <si>
    <t>NOTES</t>
  </si>
  <si>
    <t>[Book Title]</t>
  </si>
  <si>
    <t>[Author]</t>
  </si>
  <si>
    <t>[Course]</t>
  </si>
  <si>
    <t>[Location]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</si>
</sst>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[$-409]h:mm\ AM/PM;@"/>
    <numFmt numFmtId="165" formatCode="0.0"/>
    <numFmt numFmtId="166" formatCode="&quot;$&quot;#,##0"/>
  </numFmts>
  <fonts count="31" x14ac:knownFonts="1">
    <font>
      <sz val="9"/>
      <color theme="0" tint="-0.34998626667073579"/>
      <name val="Calibri"/>
      <family val="2"/>
      <scheme val="minor"/>
    </font>
    <font>
      <sz val="12"/>
      <color theme="4" tint="-0.499984740745262"/>
      <name val="Cambria"/>
      <family val="2"/>
      <scheme val="major"/>
    </font>
    <font>
      <sz val="11"/>
      <color theme="0" tint="-4.9989318521683403E-2"/>
      <name val="Calibri"/>
      <family val="2"/>
      <scheme val="minor"/>
    </font>
    <font>
      <sz val="23"/>
      <color theme="0" tint="-4.9989318521683403E-2"/>
      <name val="Cambria"/>
      <family val="2"/>
      <scheme val="major"/>
    </font>
    <font>
      <sz val="10"/>
      <color theme="0" tint="-0.34998626667073579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theme="4"/>
      <name val="Calibri"/>
      <family val="2"/>
      <scheme val="minor"/>
    </font>
    <font>
      <sz val="23"/>
      <color theme="0" tint="-4.9989318521683403E-2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28"/>
      <color theme="0"/>
      <name val="Cambria"/>
      <family val="2"/>
      <scheme val="major"/>
    </font>
    <font>
      <sz val="10"/>
      <color theme="4"/>
      <name val="Cambria"/>
      <family val="2"/>
      <scheme val="major"/>
    </font>
    <font>
      <sz val="34"/>
      <color theme="0" tint="-4.9989318521683403E-2"/>
      <name val="Calibri"/>
      <family val="2"/>
      <scheme val="minor"/>
    </font>
    <font>
      <b/>
      <sz val="16"/>
      <color indexed="9"/>
      <name val="Calibri Light"/>
      <family val="2"/>
    </font>
    <font>
      <sz val="10"/>
      <color theme="4"/>
      <name val="Calibri"/>
      <family val="2"/>
      <scheme val="minor"/>
    </font>
    <font>
      <sz val="10"/>
      <color theme="0" tint="-0.34998626667073579"/>
      <name val="Calibri Light"/>
      <family val="2"/>
    </font>
    <font>
      <sz val="12"/>
      <color theme="4" tint="-0.499984740745262"/>
      <name val="Calibri Light"/>
      <family val="2"/>
    </font>
    <font>
      <sz val="28"/>
      <color theme="0"/>
      <name val="Calibri Light"/>
      <family val="2"/>
    </font>
    <font>
      <sz val="10"/>
      <color rgb="FF4F612C"/>
      <name val="Calibri"/>
      <family val="2"/>
      <scheme val="minor"/>
    </font>
    <font>
      <sz val="10"/>
      <color rgb="FF4F612C"/>
      <name val="Cambria"/>
      <family val="2"/>
      <scheme val="major"/>
    </font>
    <font>
      <sz val="12"/>
      <color rgb="FF4F612C"/>
      <name val="Calibri"/>
      <family val="2"/>
      <scheme val="minor"/>
    </font>
    <font>
      <sz val="10"/>
      <color rgb="FFEBF1DF"/>
      <name val="Calibri"/>
      <family val="2"/>
      <scheme val="minor"/>
    </font>
    <font>
      <sz val="10"/>
      <color theme="0"/>
      <name val="Calibri"/>
      <family val="2"/>
      <scheme val="minor"/>
    </font>
    <font>
      <sz val="23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rgb="FFEBF1DF"/>
      <name val="Calibri"/>
      <family val="2"/>
      <scheme val="minor"/>
    </font>
    <font>
      <sz val="28"/>
      <color rgb="FFEBF1DF"/>
      <name val="Calibri"/>
      <family val="2"/>
      <scheme val="minor"/>
    </font>
    <font>
      <sz val="23"/>
      <color theme="0" tint="-4.9989318521683403E-2"/>
      <name val="Calibri Light"/>
      <family val="2"/>
    </font>
    <font>
      <sz val="10"/>
      <color rgb="FF4F612C"/>
      <name val="Calibri Light"/>
      <family val="2"/>
    </font>
    <font>
      <sz val="34"/>
      <color theme="0"/>
      <name val="Calibri"/>
      <family val="2"/>
      <scheme val="minor"/>
    </font>
    <font>
      <sz val="23"/>
      <color theme="0"/>
      <name val="Cambria"/>
      <family val="2"/>
      <scheme val="major"/>
    </font>
    <font>
      <sz val="12"/>
      <color theme="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rgb="FF4F612C"/>
        <bgColor indexed="64"/>
      </patternFill>
    </fill>
    <fill>
      <patternFill patternType="solid">
        <fgColor rgb="FFC4D69E"/>
        <bgColor indexed="64"/>
      </patternFill>
    </fill>
    <fill>
      <patternFill patternType="solid">
        <fgColor rgb="FFEBF1DF"/>
        <bgColor indexed="64"/>
      </patternFill>
    </fill>
    <fill>
      <patternFill patternType="solid">
        <fgColor rgb="FFC4D69E"/>
        <bgColor theme="1" tint="0.24994659260841701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ck">
        <color theme="1" tint="0.14996795556505021"/>
      </left>
      <right/>
      <top style="thick">
        <color theme="1" tint="0.14996795556505021"/>
      </top>
      <bottom style="thick">
        <color theme="1" tint="0.14996795556505021"/>
      </bottom>
      <diagonal/>
    </border>
    <border>
      <left/>
      <right style="thick">
        <color theme="1" tint="0.14996795556505021"/>
      </right>
      <top style="thick">
        <color theme="1" tint="0.14996795556505021"/>
      </top>
      <bottom style="thick">
        <color theme="1" tint="0.14996795556505021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4" borderId="0">
      <alignment horizontal="left" vertical="center"/>
    </xf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Protection="0">
      <alignment vertical="center"/>
    </xf>
  </cellStyleXfs>
  <cellXfs count="91">
    <xf numFmtId="0" fontId="0" fillId="4" borderId="0" xfId="0">
      <alignment horizontal="left" vertical="center"/>
    </xf>
    <xf numFmtId="0" fontId="4" fillId="4" borderId="0" xfId="0" applyFont="1">
      <alignment horizontal="left" vertical="center"/>
    </xf>
    <xf numFmtId="0" fontId="4" fillId="4" borderId="0" xfId="0" applyFont="1" applyAlignment="1">
      <alignment horizontal="left" vertical="center"/>
    </xf>
    <xf numFmtId="1" fontId="4" fillId="4" borderId="0" xfId="0" applyNumberFormat="1" applyFont="1" applyAlignment="1">
      <alignment horizontal="center" vertical="center"/>
    </xf>
    <xf numFmtId="0" fontId="4" fillId="4" borderId="0" xfId="0" applyFont="1" applyAlignment="1">
      <alignment horizontal="center" vertical="center"/>
    </xf>
    <xf numFmtId="165" fontId="4" fillId="4" borderId="0" xfId="0" applyNumberFormat="1" applyFont="1" applyAlignment="1">
      <alignment horizontal="center" vertical="center"/>
    </xf>
    <xf numFmtId="0" fontId="8" fillId="4" borderId="0" xfId="0" applyFo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3" fillId="4" borderId="0" xfId="5" applyFill="1">
      <alignment vertical="center"/>
    </xf>
    <xf numFmtId="0" fontId="12" fillId="5" borderId="0" xfId="0" applyFont="1" applyFill="1" applyBorder="1" applyAlignment="1">
      <alignment vertical="center"/>
    </xf>
    <xf numFmtId="0" fontId="8" fillId="6" borderId="0" xfId="0" applyFont="1" applyFill="1">
      <alignment horizontal="left" vertical="center"/>
    </xf>
    <xf numFmtId="0" fontId="8" fillId="6" borderId="0" xfId="0" applyFont="1" applyFill="1" applyAlignment="1">
      <alignment wrapText="1"/>
    </xf>
    <xf numFmtId="0" fontId="6" fillId="6" borderId="0" xfId="3" applyFont="1" applyFill="1" applyAlignment="1">
      <alignment horizontal="left" vertical="center"/>
    </xf>
    <xf numFmtId="0" fontId="8" fillId="6" borderId="1" xfId="0" applyFont="1" applyFill="1" applyBorder="1" applyAlignment="1">
      <alignment vertical="center" wrapText="1"/>
    </xf>
    <xf numFmtId="0" fontId="11" fillId="6" borderId="0" xfId="0" applyFont="1" applyFill="1" applyAlignment="1">
      <alignment horizontal="right" wrapText="1"/>
    </xf>
    <xf numFmtId="0" fontId="8" fillId="7" borderId="0" xfId="0" applyFont="1" applyFill="1" applyAlignment="1">
      <alignment horizontal="right" vertical="center"/>
    </xf>
    <xf numFmtId="0" fontId="5" fillId="7" borderId="0" xfId="3" applyFont="1" applyFill="1" applyAlignment="1">
      <alignment horizontal="right" vertical="center"/>
    </xf>
    <xf numFmtId="164" fontId="6" fillId="7" borderId="0" xfId="3" applyNumberFormat="1" applyFont="1" applyFill="1" applyAlignment="1">
      <alignment horizontal="right" vertical="center"/>
    </xf>
    <xf numFmtId="0" fontId="4" fillId="6" borderId="0" xfId="0" applyFont="1" applyFill="1">
      <alignment horizontal="left" vertical="center"/>
    </xf>
    <xf numFmtId="0" fontId="5" fillId="6" borderId="0" xfId="0" applyFont="1" applyFill="1">
      <alignment horizontal="left" vertical="center"/>
    </xf>
    <xf numFmtId="0" fontId="5" fillId="6" borderId="0" xfId="0" applyFont="1" applyFill="1" applyAlignment="1">
      <alignment wrapText="1"/>
    </xf>
    <xf numFmtId="0" fontId="3" fillId="6" borderId="0" xfId="5" applyFill="1">
      <alignment vertical="center"/>
    </xf>
    <xf numFmtId="2" fontId="4" fillId="6" borderId="4" xfId="0" applyNumberFormat="1" applyFont="1" applyFill="1" applyBorder="1">
      <alignment horizontal="left" vertical="center"/>
    </xf>
    <xf numFmtId="2" fontId="0" fillId="6" borderId="0" xfId="0" applyNumberFormat="1" applyFont="1" applyFill="1">
      <alignment horizontal="left" vertical="center"/>
    </xf>
    <xf numFmtId="0" fontId="4" fillId="6" borderId="0" xfId="0" applyFont="1" applyFill="1" applyAlignment="1">
      <alignment horizontal="left" vertical="center"/>
    </xf>
    <xf numFmtId="1" fontId="4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center" vertical="center"/>
    </xf>
    <xf numFmtId="0" fontId="14" fillId="6" borderId="0" xfId="0" applyFont="1" applyFill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>
      <alignment horizontal="left" vertical="center"/>
    </xf>
    <xf numFmtId="0" fontId="15" fillId="5" borderId="0" xfId="2" applyFont="1" applyFill="1" applyAlignment="1">
      <alignment horizontal="left"/>
    </xf>
    <xf numFmtId="0" fontId="16" fillId="5" borderId="0" xfId="1" applyFont="1" applyFill="1" applyAlignment="1">
      <alignment horizontal="left"/>
    </xf>
    <xf numFmtId="0" fontId="16" fillId="5" borderId="0" xfId="1" applyFont="1" applyFill="1" applyAlignment="1">
      <alignment horizontal="left" vertical="center"/>
    </xf>
    <xf numFmtId="0" fontId="17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0" fontId="19" fillId="6" borderId="0" xfId="3" applyFont="1" applyFill="1" applyAlignment="1">
      <alignment horizontal="left" vertical="center"/>
    </xf>
    <xf numFmtId="18" fontId="7" fillId="6" borderId="0" xfId="5" applyNumberFormat="1" applyFont="1" applyFill="1">
      <alignment vertical="center"/>
    </xf>
    <xf numFmtId="0" fontId="7" fillId="6" borderId="0" xfId="5" applyFont="1" applyFill="1">
      <alignment vertical="center"/>
    </xf>
    <xf numFmtId="0" fontId="17" fillId="6" borderId="0" xfId="3" applyFont="1" applyFill="1" applyAlignment="1"/>
    <xf numFmtId="0" fontId="17" fillId="8" borderId="0" xfId="3" applyFont="1" applyFill="1" applyBorder="1" applyAlignment="1">
      <alignment horizontal="left"/>
    </xf>
    <xf numFmtId="0" fontId="17" fillId="8" borderId="0" xfId="3" applyFont="1" applyFill="1" applyBorder="1" applyAlignment="1">
      <alignment horizontal="center" wrapText="1"/>
    </xf>
    <xf numFmtId="0" fontId="17" fillId="8" borderId="0" xfId="3" applyFont="1" applyFill="1" applyBorder="1" applyAlignment="1">
      <alignment horizontal="center"/>
    </xf>
    <xf numFmtId="0" fontId="21" fillId="6" borderId="0" xfId="0" applyFont="1" applyFill="1" applyBorder="1" applyAlignment="1">
      <alignment horizontal="left" vertical="center"/>
    </xf>
    <xf numFmtId="1" fontId="21" fillId="6" borderId="0" xfId="0" applyNumberFormat="1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5" fontId="21" fillId="6" borderId="0" xfId="0" applyNumberFormat="1" applyFont="1" applyFill="1" applyBorder="1" applyAlignment="1">
      <alignment horizontal="center" vertical="center"/>
    </xf>
    <xf numFmtId="18" fontId="22" fillId="6" borderId="0" xfId="5" applyNumberFormat="1" applyFont="1" applyFill="1" applyAlignment="1"/>
    <xf numFmtId="0" fontId="21" fillId="8" borderId="0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0" xfId="4" applyNumberFormat="1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left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2" xfId="4" applyNumberFormat="1" applyFont="1" applyFill="1" applyBorder="1" applyAlignment="1">
      <alignment horizontal="center" vertical="center"/>
    </xf>
    <xf numFmtId="0" fontId="23" fillId="6" borderId="0" xfId="0" applyFont="1" applyFill="1" applyAlignment="1">
      <alignment horizontal="left"/>
    </xf>
    <xf numFmtId="0" fontId="21" fillId="6" borderId="0" xfId="0" applyFont="1" applyFill="1">
      <alignment horizontal="left" vertical="center"/>
    </xf>
    <xf numFmtId="9" fontId="7" fillId="6" borderId="0" xfId="5" applyNumberFormat="1" applyFont="1" applyFill="1" applyAlignment="1">
      <alignment horizontal="left" vertical="top"/>
    </xf>
    <xf numFmtId="9" fontId="4" fillId="6" borderId="5" xfId="0" applyNumberFormat="1" applyFont="1" applyFill="1" applyBorder="1" applyAlignment="1">
      <alignment vertical="center"/>
    </xf>
    <xf numFmtId="9" fontId="4" fillId="6" borderId="6" xfId="0" applyNumberFormat="1" applyFont="1" applyFill="1" applyBorder="1" applyAlignment="1">
      <alignment vertical="center"/>
    </xf>
    <xf numFmtId="6" fontId="7" fillId="6" borderId="0" xfId="5" applyNumberFormat="1" applyFont="1" applyFill="1" applyAlignment="1">
      <alignment horizontal="left" vertical="top"/>
    </xf>
    <xf numFmtId="0" fontId="4" fillId="6" borderId="0" xfId="0" applyFont="1" applyFill="1" applyAlignment="1">
      <alignment horizontal="right" vertical="center"/>
    </xf>
    <xf numFmtId="166" fontId="4" fillId="6" borderId="0" xfId="0" applyNumberFormat="1" applyFont="1" applyFill="1">
      <alignment horizontal="left" vertical="center"/>
    </xf>
    <xf numFmtId="0" fontId="18" fillId="6" borderId="0" xfId="3" applyFont="1" applyFill="1" applyAlignment="1">
      <alignment horizontal="left"/>
    </xf>
    <xf numFmtId="166" fontId="21" fillId="6" borderId="0" xfId="0" applyNumberFormat="1" applyFont="1" applyFill="1" applyAlignment="1">
      <alignment horizontal="right" vertical="center"/>
    </xf>
    <xf numFmtId="166" fontId="21" fillId="6" borderId="0" xfId="0" applyNumberFormat="1" applyFont="1" applyFill="1" applyAlignment="1">
      <alignment vertical="center"/>
    </xf>
    <xf numFmtId="166" fontId="21" fillId="6" borderId="0" xfId="0" applyNumberFormat="1" applyFont="1" applyFill="1">
      <alignment horizontal="lef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>
      <alignment horizontal="left" vertical="center"/>
    </xf>
    <xf numFmtId="0" fontId="24" fillId="5" borderId="0" xfId="2" applyFont="1" applyFill="1" applyAlignment="1">
      <alignment horizontal="left"/>
    </xf>
    <xf numFmtId="0" fontId="25" fillId="5" borderId="0" xfId="1" applyFont="1" applyFill="1" applyAlignment="1">
      <alignment horizontal="left"/>
    </xf>
    <xf numFmtId="0" fontId="25" fillId="5" borderId="0" xfId="1" applyFont="1" applyFill="1" applyAlignment="1">
      <alignment horizontal="left" vertical="center"/>
    </xf>
    <xf numFmtId="0" fontId="13" fillId="6" borderId="0" xfId="3" applyFont="1" applyFill="1" applyAlignment="1">
      <alignment horizontal="left" vertical="center"/>
    </xf>
    <xf numFmtId="0" fontId="17" fillId="6" borderId="0" xfId="3" applyFont="1" applyFill="1" applyAlignment="1">
      <alignment horizontal="left" vertical="center"/>
    </xf>
    <xf numFmtId="166" fontId="17" fillId="6" borderId="0" xfId="3" applyNumberFormat="1" applyFont="1" applyFill="1" applyAlignment="1">
      <alignment vertical="center"/>
    </xf>
    <xf numFmtId="0" fontId="26" fillId="6" borderId="0" xfId="5" applyFont="1" applyFill="1">
      <alignment vertical="center"/>
    </xf>
    <xf numFmtId="0" fontId="27" fillId="6" borderId="0" xfId="3" applyFont="1" applyFill="1" applyAlignment="1">
      <alignment horizontal="left"/>
    </xf>
    <xf numFmtId="0" fontId="14" fillId="6" borderId="0" xfId="0" applyFont="1" applyFill="1" applyAlignment="1">
      <alignment horizontal="left"/>
    </xf>
    <xf numFmtId="0" fontId="7" fillId="6" borderId="0" xfId="5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 wrapText="1"/>
    </xf>
    <xf numFmtId="0" fontId="28" fillId="6" borderId="0" xfId="0" applyFont="1" applyFill="1" applyAlignment="1">
      <alignment horizontal="right" wrapText="1"/>
    </xf>
    <xf numFmtId="0" fontId="29" fillId="6" borderId="0" xfId="5" applyFont="1" applyFill="1">
      <alignment vertical="center"/>
    </xf>
    <xf numFmtId="0" fontId="21" fillId="6" borderId="0" xfId="0" applyFont="1" applyFill="1" applyAlignment="1">
      <alignment horizontal="left" vertical="center" wrapText="1"/>
    </xf>
    <xf numFmtId="0" fontId="30" fillId="5" borderId="0" xfId="2" applyFont="1" applyFill="1" applyAlignment="1">
      <alignment horizontal="left"/>
    </xf>
    <xf numFmtId="0" fontId="23" fillId="6" borderId="3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23" fillId="6" borderId="0" xfId="0" applyFont="1" applyFill="1">
      <alignment horizontal="left" vertical="center"/>
    </xf>
    <xf numFmtId="0" fontId="21" fillId="6" borderId="0" xfId="0" applyFont="1" applyFill="1" applyAlignment="1">
      <alignment horizontal="left"/>
    </xf>
    <xf numFmtId="0" fontId="21" fillId="6" borderId="7" xfId="0" applyFont="1" applyFill="1" applyBorder="1" applyAlignment="1">
      <alignment horizontal="left" wrapText="1"/>
    </xf>
    <xf numFmtId="18" fontId="22" fillId="6" borderId="7" xfId="0" applyNumberFormat="1" applyFont="1" applyFill="1" applyBorder="1" applyAlignment="1">
      <alignment horizontal="left" wrapText="1"/>
    </xf>
    <xf numFmtId="0" fontId="23" fillId="6" borderId="0" xfId="0" applyFont="1" applyFill="1" applyAlignment="1">
      <alignment wrapText="1"/>
    </xf>
    <xf numFmtId="0" fontId="22" fillId="6" borderId="0" xfId="0" applyFont="1" applyFill="1" applyAlignment="1">
      <alignment horizontal="right" wrapText="1"/>
    </xf>
  </cellXfs>
  <cellStyles count="6">
    <cellStyle name="Heading 1" xfId="2" builtinId="16" customBuiltin="1"/>
    <cellStyle name="Heading 2" xfId="3" builtinId="17" customBuiltin="1"/>
    <cellStyle name="Heading 3" xfId="5" builtinId="18" customBuiltin="1"/>
    <cellStyle name="Normal" xfId="0" builtinId="0" customBuiltin="1"/>
    <cellStyle name="Percent" xfId="4" builtinId="5"/>
    <cellStyle name="Title" xfId="1" builtinId="15" customBuiltin="1"/>
  </cellStyles>
  <dxfs count="41"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C4D69E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C4D69E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C4D69E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C4D69E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C4D69E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4F612C"/>
        <name val="Cambria"/>
        <scheme val="major"/>
      </font>
      <fill>
        <patternFill patternType="solid">
          <fgColor indexed="64"/>
          <bgColor rgb="FFC4D69E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C4D69E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C4D69E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&quot;$&quot;#,##0"/>
      <fill>
        <patternFill patternType="solid">
          <fgColor indexed="64"/>
          <bgColor rgb="FFC4D69E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&quot;$&quot;#,##0"/>
      <fill>
        <patternFill patternType="solid">
          <fgColor indexed="64"/>
          <bgColor rgb="FFC4D69E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C4D69E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C4D69E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C4D69E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&quot;$&quot;#,##0"/>
      <fill>
        <patternFill patternType="solid">
          <fgColor indexed="64"/>
          <bgColor rgb="FFC4D69E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C4D69E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C4D69E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C4D69E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C4D69E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6" formatCode="&quot;$&quot;#,##0"/>
      <fill>
        <patternFill patternType="solid">
          <fgColor indexed="64"/>
          <bgColor rgb="FFC4D69E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bgColor rgb="FFC4D69E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bgColor rgb="FFC4D69E"/>
        </patternFill>
      </fill>
    </dxf>
    <dxf>
      <font>
        <strike val="0"/>
        <outline val="0"/>
        <shadow val="0"/>
        <u val="none"/>
        <vertAlign val="baseline"/>
        <color rgb="FF4F612C"/>
        <name val="Calibri"/>
        <scheme val="minor"/>
      </font>
      <fill>
        <patternFill patternType="solid">
          <bgColor rgb="FFC4D69E"/>
        </patternFill>
      </fill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4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College course manager table style" defaultPivotStyle="PivotStyleLight16">
    <tableStyle name="College course manager table style" pivot="0" count="5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</tableStyle>
    <tableStyle name="College course manager table style 2" pivot="0" count="5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4D69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BF1D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779241"/>
      <rgbColor rgb="00003300"/>
      <rgbColor rgb="00333300"/>
      <rgbColor rgb="00993300"/>
      <rgbColor rgb="00993366"/>
      <rgbColor rgb="00333399"/>
      <rgbColor rgb="00333333"/>
    </indexedColors>
    <mruColors>
      <color rgb="FF4F612C"/>
      <color rgb="FFC4D69E"/>
      <color rgb="FFEBF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Courses" displayName="Courses" ref="B19:H22" totalsRowShown="0" headerRowDxfId="30" dataDxfId="22">
  <autoFilter ref="B19:H22"/>
  <tableColumns count="7">
    <tableColumn id="1" name="COURSE TITLE" dataDxfId="29"/>
    <tableColumn id="2" name="COURSE #" dataDxfId="28"/>
    <tableColumn id="3" name="REQUIREMENT" dataDxfId="27"/>
    <tableColumn id="4" name="CREDITS" dataDxfId="26"/>
    <tableColumn id="5" name="COMPLETED" dataDxfId="25"/>
    <tableColumn id="6" name="GRADE" dataDxfId="24"/>
    <tableColumn id="7" name="TERM" dataDxfId="23"/>
  </tableColumns>
  <tableStyleInfo name="College course manager table style" showFirstColumn="0" showLastColumn="0" showRowStripes="0" showColumnStripes="0"/>
  <extLst>
    <ext xmlns:x14="http://schemas.microsoft.com/office/spreadsheetml/2009/9/main" uri="{504A1905-F514-4f6f-8877-14C23A59335A}">
      <x14:table altText="College courses table" altTextSummary="Enter in specific details about your courses, including title, course number, degree requirement, number of credits, whether you've completed it or not, grade point and the semester."/>
    </ext>
  </extLst>
</table>
</file>

<file path=xl/tables/table2.xml><?xml version="1.0" encoding="utf-8"?>
<table xmlns="http://schemas.openxmlformats.org/spreadsheetml/2006/main" id="3" name="MonthlyIncome" displayName="MonthlyIncome" ref="B17:C21" headerRowDxfId="19" dataDxfId="17" totalsRowDxfId="18">
  <autoFilter ref="B17:C21"/>
  <tableColumns count="2">
    <tableColumn id="1" name="ITEM" totalsRowLabel="Total" dataDxfId="21"/>
    <tableColumn id="2" name="AMOUNT" totalsRowFunction="sum" dataDxfId="20"/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Monthly income table" altTextSummary="Enter itemized monthly incomes."/>
    </ext>
  </extLst>
</table>
</file>

<file path=xl/tables/table3.xml><?xml version="1.0" encoding="utf-8"?>
<table xmlns="http://schemas.openxmlformats.org/spreadsheetml/2006/main" id="4" name="MonthlyExpenses" displayName="MonthlyExpenses" ref="E17:F27" totalsRowShown="0" headerRowDxfId="14" dataDxfId="13">
  <autoFilter ref="E17:F27"/>
  <tableColumns count="2">
    <tableColumn id="1" name="ITEM" dataDxfId="16"/>
    <tableColumn id="2" name="AMOUNT" dataDxfId="15"/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Enter itemized monthly expenses."/>
    </ext>
  </extLst>
</table>
</file>

<file path=xl/tables/table4.xml><?xml version="1.0" encoding="utf-8"?>
<table xmlns="http://schemas.openxmlformats.org/spreadsheetml/2006/main" id="5" name="TermExpenses" displayName="TermExpenses" ref="H17:J23" totalsRowShown="0" headerRowDxfId="9" dataDxfId="8">
  <autoFilter ref="H17:J23"/>
  <tableColumns count="3">
    <tableColumn id="1" name="ITEM" dataDxfId="12"/>
    <tableColumn id="2" name="AMOUNT" dataDxfId="11"/>
    <tableColumn id="3" name="PER MONTH" dataDxfId="10">
      <calculatedColumnFormula>TermExpenses[[#This Row],[AMOUNT]]/$J$15</calculatedColumnFormula>
    </tableColumn>
  </tableColumns>
  <tableStyleInfo name="College course manager table style 2" showFirstColumn="0" showLastColumn="0" showRowStripes="1" showColumnStripes="0"/>
  <extLst>
    <ext xmlns:x14="http://schemas.microsoft.com/office/spreadsheetml/2009/9/main" uri="{504A1905-F514-4f6f-8877-14C23A59335A}">
      <x14:table altText="Semester expenses table" altTextSummary="Enter itemized semester expenses and their amounts and a per month value will be calculated for you (based on a 4 month semester)."/>
    </ext>
  </extLst>
</table>
</file>

<file path=xl/tables/table5.xml><?xml version="1.0" encoding="utf-8"?>
<table xmlns="http://schemas.openxmlformats.org/spreadsheetml/2006/main" id="6" name="BookList" displayName="BookList" ref="B9:G12" totalsRowShown="0" headerRowDxfId="7" dataDxfId="0" headerRowCellStyle="Heading 2">
  <autoFilter ref="B9:G12"/>
  <tableColumns count="6">
    <tableColumn id="1" name="TITLE" dataDxfId="6"/>
    <tableColumn id="3" name="AUTHOR" dataDxfId="5"/>
    <tableColumn id="4" name="COURSE" dataDxfId="4"/>
    <tableColumn id="5" name="WHERE TO BUY?" dataDxfId="3"/>
    <tableColumn id="6" name="ISBN" dataDxfId="2"/>
    <tableColumn id="7" name="NOTES" dataDxfId="1"/>
  </tableColumns>
  <tableStyleInfo name="College course manager table style" showFirstColumn="0" showLastColumn="0" showRowStripes="1" showColumnStripes="0"/>
  <extLst>
    <ext xmlns:x14="http://schemas.microsoft.com/office/spreadsheetml/2009/9/main" uri="{504A1905-F514-4f6f-8877-14C23A59335A}">
      <x14:table altText="Book list table" altTextSummary="Enter in your college books here, including title, edition, author, course, where you can purchase it, the ISBN and any notes."/>
    </ext>
  </extLst>
</table>
</file>

<file path=xl/theme/theme1.xml><?xml version="1.0" encoding="utf-8"?>
<a:theme xmlns:a="http://schemas.openxmlformats.org/drawingml/2006/main" name="Theme1">
  <a:themeElements>
    <a:clrScheme name="V42 blue Jo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A1:DQ393"/>
  <sheetViews>
    <sheetView showGridLines="0" tabSelected="1" topLeftCell="C1" zoomScaleNormal="100" workbookViewId="0">
      <selection activeCell="H11" sqref="H11"/>
    </sheetView>
  </sheetViews>
  <sheetFormatPr defaultColWidth="9.33203125" defaultRowHeight="31.5" customHeight="1" x14ac:dyDescent="0.2"/>
  <cols>
    <col min="1" max="1" width="3.5" style="7" customWidth="1"/>
    <col min="2" max="2" width="9.33203125" style="7" customWidth="1"/>
    <col min="3" max="3" width="4.5" style="6" customWidth="1"/>
    <col min="4" max="10" width="17" style="6" customWidth="1"/>
    <col min="11" max="11" width="3.6640625" style="6" customWidth="1"/>
    <col min="12" max="16384" width="9.33203125" style="6"/>
  </cols>
  <sheetData>
    <row r="1" spans="1:121" s="9" customFormat="1" ht="6" customHeight="1" x14ac:dyDescent="0.2">
      <c r="K1" s="9" t="s">
        <v>0</v>
      </c>
    </row>
    <row r="2" spans="1:121" s="9" customFormat="1" ht="21" x14ac:dyDescent="0.2">
      <c r="B2" s="9" t="s">
        <v>1</v>
      </c>
    </row>
    <row r="3" spans="1:121" s="9" customFormat="1" ht="31.5" customHeight="1" x14ac:dyDescent="0.2">
      <c r="B3" s="9" t="s">
        <v>2</v>
      </c>
    </row>
    <row r="4" spans="1:121" s="9" customFormat="1" ht="6" customHeight="1" x14ac:dyDescent="0.2"/>
    <row r="5" spans="1:121" ht="6" customHeight="1" x14ac:dyDescent="0.2">
      <c r="A5" s="15"/>
      <c r="B5" s="15"/>
      <c r="C5" s="10"/>
      <c r="D5" s="85"/>
      <c r="E5" s="85"/>
      <c r="F5" s="85"/>
      <c r="G5" s="85"/>
      <c r="H5" s="85"/>
      <c r="I5" s="79" t="s">
        <v>3</v>
      </c>
      <c r="J5" s="7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</row>
    <row r="6" spans="1:121" ht="33" customHeight="1" x14ac:dyDescent="0.2">
      <c r="A6" s="15"/>
      <c r="B6" s="15"/>
      <c r="C6" s="10"/>
      <c r="D6" s="86" t="s">
        <v>4</v>
      </c>
      <c r="E6" s="85"/>
      <c r="F6" s="85"/>
      <c r="G6" s="87" t="s">
        <v>5</v>
      </c>
      <c r="H6" s="87"/>
      <c r="I6" s="79"/>
      <c r="J6" s="7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</row>
    <row r="7" spans="1:121" ht="30" x14ac:dyDescent="0.45">
      <c r="A7" s="15"/>
      <c r="B7" s="15"/>
      <c r="C7" s="11"/>
      <c r="D7" s="88">
        <v>0.375</v>
      </c>
      <c r="E7" s="88"/>
      <c r="F7" s="89"/>
      <c r="G7" s="90">
        <v>60</v>
      </c>
      <c r="H7" s="54" t="s">
        <v>6</v>
      </c>
      <c r="I7" s="85"/>
      <c r="J7" s="85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</row>
    <row r="8" spans="1:121" ht="12" x14ac:dyDescent="0.2">
      <c r="A8" s="15"/>
      <c r="B8" s="1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</row>
    <row r="9" spans="1:121" ht="33" customHeight="1" x14ac:dyDescent="0.2">
      <c r="A9" s="16"/>
      <c r="B9" s="16" t="s">
        <v>7</v>
      </c>
      <c r="C9" s="12"/>
      <c r="D9" s="36" t="s">
        <v>8</v>
      </c>
      <c r="E9" s="36" t="s">
        <v>9</v>
      </c>
      <c r="F9" s="36" t="s">
        <v>10</v>
      </c>
      <c r="G9" s="36" t="s">
        <v>11</v>
      </c>
      <c r="H9" s="36" t="s">
        <v>12</v>
      </c>
      <c r="I9" s="36" t="s">
        <v>13</v>
      </c>
      <c r="J9" s="36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</row>
    <row r="10" spans="1:121" ht="31.5" customHeight="1" x14ac:dyDescent="0.2">
      <c r="A10" s="17">
        <f>StartTime+TIME(0,(ROW(B1)-1)*TimeInterval,0)</f>
        <v>0.375</v>
      </c>
      <c r="B10" s="17"/>
      <c r="C10" s="10"/>
      <c r="D10" s="83" t="s">
        <v>15</v>
      </c>
      <c r="E10" s="83" t="s">
        <v>15</v>
      </c>
      <c r="F10" s="83" t="s">
        <v>15</v>
      </c>
      <c r="G10" s="83" t="s">
        <v>15</v>
      </c>
      <c r="H10" s="83" t="s">
        <v>15</v>
      </c>
      <c r="I10" s="83"/>
      <c r="J10" s="83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</row>
    <row r="11" spans="1:121" ht="31.5" customHeight="1" x14ac:dyDescent="0.2">
      <c r="A11" s="17">
        <f>StartTime+TIME(0,(ROW(B2)-1)*TimeInterval,0)</f>
        <v>0.41666666666666669</v>
      </c>
      <c r="B11" s="17"/>
      <c r="C11" s="10"/>
      <c r="D11" s="84" t="s">
        <v>16</v>
      </c>
      <c r="E11" s="84"/>
      <c r="F11" s="84"/>
      <c r="G11" s="84"/>
      <c r="H11" s="84"/>
      <c r="I11" s="84"/>
      <c r="J11" s="8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</row>
    <row r="12" spans="1:121" ht="31.5" customHeight="1" x14ac:dyDescent="0.2">
      <c r="A12" s="17">
        <f>StartTime+TIME(0,(ROW(B3)-1)*TimeInterval,0)</f>
        <v>0.45833333333333331</v>
      </c>
      <c r="B12" s="17"/>
      <c r="C12" s="10"/>
      <c r="D12" s="84"/>
      <c r="E12" s="84"/>
      <c r="F12" s="84"/>
      <c r="G12" s="84" t="s">
        <v>17</v>
      </c>
      <c r="H12" s="84"/>
      <c r="I12" s="84"/>
      <c r="J12" s="8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</row>
    <row r="13" spans="1:121" ht="31.5" customHeight="1" x14ac:dyDescent="0.2">
      <c r="A13" s="17">
        <f>StartTime+TIME(0,(ROW(B4)-1)*TimeInterval,0)</f>
        <v>0.5</v>
      </c>
      <c r="B13" s="17"/>
      <c r="C13" s="10"/>
      <c r="D13" s="84"/>
      <c r="E13" s="84"/>
      <c r="F13" s="84"/>
      <c r="G13" s="84"/>
      <c r="H13" s="84"/>
      <c r="I13" s="84"/>
      <c r="J13" s="84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</row>
    <row r="14" spans="1:121" ht="31.5" customHeight="1" x14ac:dyDescent="0.2">
      <c r="A14" s="17">
        <f>StartTime+TIME(0,(ROW(B5)-1)*TimeInterval,0)</f>
        <v>0.54166666666666663</v>
      </c>
      <c r="B14" s="17"/>
      <c r="C14" s="10"/>
      <c r="D14" s="84"/>
      <c r="E14" s="84"/>
      <c r="F14" s="84"/>
      <c r="G14" s="84"/>
      <c r="H14" s="84"/>
      <c r="I14" s="84"/>
      <c r="J14" s="8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</row>
    <row r="15" spans="1:121" ht="31.5" customHeight="1" x14ac:dyDescent="0.2">
      <c r="A15" s="17">
        <f t="shared" ref="A15:A18" si="0">StartTime+TIME(0,(ROW(B6)-1)*TimeInterval,0)</f>
        <v>0.58333333333333337</v>
      </c>
      <c r="B15" s="17"/>
      <c r="C15" s="10"/>
      <c r="D15" s="84"/>
      <c r="E15" s="84"/>
      <c r="F15" s="84"/>
      <c r="G15" s="84"/>
      <c r="H15" s="84"/>
      <c r="I15" s="84"/>
      <c r="J15" s="8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</row>
    <row r="16" spans="1:121" ht="31.5" customHeight="1" x14ac:dyDescent="0.2">
      <c r="A16" s="17">
        <f t="shared" si="0"/>
        <v>0.625</v>
      </c>
      <c r="B16" s="17"/>
      <c r="C16" s="10"/>
      <c r="D16" s="84"/>
      <c r="E16" s="84"/>
      <c r="F16" s="84"/>
      <c r="G16" s="84"/>
      <c r="H16" s="84"/>
      <c r="I16" s="84"/>
      <c r="J16" s="8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</row>
    <row r="17" spans="1:121" ht="31.5" customHeight="1" x14ac:dyDescent="0.2">
      <c r="A17" s="17">
        <f t="shared" si="0"/>
        <v>0.66666666666666674</v>
      </c>
      <c r="B17" s="17"/>
      <c r="C17" s="10"/>
      <c r="D17" s="84"/>
      <c r="E17" s="84"/>
      <c r="F17" s="84"/>
      <c r="G17" s="84"/>
      <c r="H17" s="84"/>
      <c r="I17" s="84"/>
      <c r="J17" s="8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</row>
    <row r="18" spans="1:121" ht="31.5" customHeight="1" x14ac:dyDescent="0.2">
      <c r="A18" s="17">
        <f t="shared" si="0"/>
        <v>0.70833333333333326</v>
      </c>
      <c r="B18" s="17"/>
      <c r="C18" s="10"/>
      <c r="D18" s="84"/>
      <c r="E18" s="84"/>
      <c r="F18" s="84"/>
      <c r="G18" s="84"/>
      <c r="H18" s="84"/>
      <c r="I18" s="84"/>
      <c r="J18" s="8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</row>
    <row r="19" spans="1:121" ht="31.5" customHeight="1" x14ac:dyDescent="0.2">
      <c r="A19" s="17">
        <f t="shared" ref="A19:A33" si="1">StartTime+TIME(0,(ROW(A10)-1)*TimeInterval,0)</f>
        <v>0.75</v>
      </c>
      <c r="B19" s="17"/>
      <c r="C19" s="10"/>
      <c r="D19" s="84"/>
      <c r="E19" s="84"/>
      <c r="F19" s="84"/>
      <c r="G19" s="84"/>
      <c r="H19" s="84"/>
      <c r="I19" s="84"/>
      <c r="J19" s="84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</row>
    <row r="20" spans="1:121" ht="31.5" customHeight="1" x14ac:dyDescent="0.2">
      <c r="A20" s="17">
        <f t="shared" si="1"/>
        <v>0.79166666666666674</v>
      </c>
      <c r="B20" s="17"/>
      <c r="C20" s="10"/>
      <c r="D20" s="84"/>
      <c r="E20" s="84"/>
      <c r="F20" s="84"/>
      <c r="G20" s="84"/>
      <c r="H20" s="84"/>
      <c r="I20" s="84"/>
      <c r="J20" s="84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</row>
    <row r="21" spans="1:121" ht="31.5" customHeight="1" x14ac:dyDescent="0.2">
      <c r="A21" s="17">
        <f t="shared" si="1"/>
        <v>0.83333333333333326</v>
      </c>
      <c r="B21" s="17"/>
      <c r="C21" s="10"/>
      <c r="D21" s="84"/>
      <c r="E21" s="84"/>
      <c r="F21" s="84"/>
      <c r="G21" s="84"/>
      <c r="H21" s="84"/>
      <c r="I21" s="84"/>
      <c r="J21" s="84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</row>
    <row r="22" spans="1:121" ht="31.5" customHeight="1" x14ac:dyDescent="0.2">
      <c r="A22" s="17">
        <f t="shared" si="1"/>
        <v>0.875</v>
      </c>
      <c r="B22" s="17"/>
      <c r="C22" s="10"/>
      <c r="D22" s="84"/>
      <c r="E22" s="84"/>
      <c r="F22" s="84"/>
      <c r="G22" s="84"/>
      <c r="H22" s="84"/>
      <c r="I22" s="84"/>
      <c r="J22" s="84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</row>
    <row r="23" spans="1:121" ht="31.5" customHeight="1" x14ac:dyDescent="0.2">
      <c r="A23" s="17">
        <f t="shared" si="1"/>
        <v>0.91666666666666663</v>
      </c>
      <c r="B23" s="17"/>
      <c r="C23" s="10"/>
      <c r="D23" s="84"/>
      <c r="E23" s="84"/>
      <c r="F23" s="84"/>
      <c r="G23" s="84"/>
      <c r="H23" s="84"/>
      <c r="I23" s="84"/>
      <c r="J23" s="84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</row>
    <row r="24" spans="1:121" ht="31.5" customHeight="1" x14ac:dyDescent="0.2">
      <c r="A24" s="17">
        <f t="shared" si="1"/>
        <v>0.95833333333333337</v>
      </c>
      <c r="B24" s="17"/>
      <c r="C24" s="10"/>
      <c r="D24" s="84"/>
      <c r="E24" s="84"/>
      <c r="F24" s="84"/>
      <c r="G24" s="84"/>
      <c r="H24" s="84"/>
      <c r="I24" s="84"/>
      <c r="J24" s="84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</row>
    <row r="25" spans="1:121" ht="31.5" customHeight="1" x14ac:dyDescent="0.2">
      <c r="A25" s="17">
        <f t="shared" si="1"/>
        <v>1</v>
      </c>
      <c r="B25" s="17"/>
      <c r="C25" s="10"/>
      <c r="D25" s="84"/>
      <c r="E25" s="84"/>
      <c r="F25" s="84"/>
      <c r="G25" s="84"/>
      <c r="H25" s="84"/>
      <c r="I25" s="84"/>
      <c r="J25" s="84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</row>
    <row r="26" spans="1:121" ht="31.5" customHeight="1" x14ac:dyDescent="0.2">
      <c r="A26" s="17">
        <f t="shared" si="1"/>
        <v>1.0416666666666665</v>
      </c>
      <c r="B26" s="17"/>
      <c r="C26" s="10"/>
      <c r="D26" s="84"/>
      <c r="E26" s="84"/>
      <c r="F26" s="84"/>
      <c r="G26" s="84"/>
      <c r="H26" s="84"/>
      <c r="I26" s="84"/>
      <c r="J26" s="84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</row>
    <row r="27" spans="1:121" ht="31.5" customHeight="1" x14ac:dyDescent="0.2">
      <c r="A27" s="17">
        <f t="shared" si="1"/>
        <v>1.0833333333333335</v>
      </c>
      <c r="B27" s="17"/>
      <c r="C27" s="10"/>
      <c r="D27" s="84"/>
      <c r="E27" s="84"/>
      <c r="F27" s="84"/>
      <c r="G27" s="84"/>
      <c r="H27" s="84"/>
      <c r="I27" s="84"/>
      <c r="J27" s="84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</row>
    <row r="28" spans="1:121" ht="31.5" customHeight="1" x14ac:dyDescent="0.2">
      <c r="A28" s="17">
        <f t="shared" si="1"/>
        <v>1.125</v>
      </c>
      <c r="B28" s="17"/>
      <c r="C28" s="10"/>
      <c r="D28" s="84"/>
      <c r="E28" s="84"/>
      <c r="F28" s="84"/>
      <c r="G28" s="84"/>
      <c r="H28" s="84"/>
      <c r="I28" s="84"/>
      <c r="J28" s="84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</row>
    <row r="29" spans="1:121" ht="31.5" customHeight="1" x14ac:dyDescent="0.2">
      <c r="A29" s="17">
        <f t="shared" si="1"/>
        <v>1.1666666666666665</v>
      </c>
      <c r="B29" s="17"/>
      <c r="C29" s="10"/>
      <c r="D29" s="13"/>
      <c r="E29" s="13"/>
      <c r="F29" s="13"/>
      <c r="G29" s="13"/>
      <c r="H29" s="13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</row>
    <row r="30" spans="1:121" ht="31.5" customHeight="1" x14ac:dyDescent="0.2">
      <c r="A30" s="17">
        <f t="shared" si="1"/>
        <v>1.2083333333333335</v>
      </c>
      <c r="B30" s="17"/>
      <c r="C30" s="10"/>
      <c r="D30" s="13"/>
      <c r="E30" s="13"/>
      <c r="F30" s="13"/>
      <c r="G30" s="13"/>
      <c r="H30" s="13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</row>
    <row r="31" spans="1:121" ht="31.5" customHeight="1" x14ac:dyDescent="0.2">
      <c r="A31" s="17">
        <f t="shared" si="1"/>
        <v>1.25</v>
      </c>
      <c r="B31" s="17"/>
      <c r="C31" s="10"/>
      <c r="D31" s="13"/>
      <c r="E31" s="13"/>
      <c r="F31" s="13"/>
      <c r="G31" s="13"/>
      <c r="H31" s="13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</row>
    <row r="32" spans="1:121" ht="31.5" customHeight="1" x14ac:dyDescent="0.2">
      <c r="A32" s="17">
        <f t="shared" si="1"/>
        <v>1.2916666666666665</v>
      </c>
      <c r="B32" s="17"/>
      <c r="C32" s="10"/>
      <c r="D32" s="13"/>
      <c r="E32" s="13"/>
      <c r="F32" s="13"/>
      <c r="G32" s="13"/>
      <c r="H32" s="13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</row>
    <row r="33" spans="1:121" ht="31.5" customHeight="1" x14ac:dyDescent="0.2">
      <c r="A33" s="17">
        <f t="shared" si="1"/>
        <v>1.3333333333333335</v>
      </c>
      <c r="B33" s="17"/>
      <c r="C33" s="10"/>
      <c r="D33" s="13"/>
      <c r="E33" s="13"/>
      <c r="F33" s="13"/>
      <c r="G33" s="13"/>
      <c r="H33" s="13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</row>
    <row r="34" spans="1:121" ht="31.5" customHeight="1" x14ac:dyDescent="0.2">
      <c r="A34" s="15"/>
      <c r="B34" s="1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</row>
    <row r="35" spans="1:121" ht="31.5" customHeight="1" x14ac:dyDescent="0.2">
      <c r="A35" s="15"/>
      <c r="B35" s="1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</row>
    <row r="36" spans="1:121" ht="31.5" customHeight="1" x14ac:dyDescent="0.2">
      <c r="A36" s="15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</row>
    <row r="37" spans="1:121" ht="31.5" customHeight="1" x14ac:dyDescent="0.2">
      <c r="A37" s="15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</row>
    <row r="38" spans="1:121" ht="31.5" customHeight="1" x14ac:dyDescent="0.2">
      <c r="A38" s="15"/>
      <c r="B38" s="1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</row>
    <row r="39" spans="1:121" ht="31.5" customHeight="1" x14ac:dyDescent="0.2">
      <c r="A39" s="15"/>
      <c r="B39" s="1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</row>
    <row r="40" spans="1:121" ht="31.5" customHeight="1" x14ac:dyDescent="0.2">
      <c r="A40" s="15"/>
      <c r="B40" s="1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</row>
    <row r="41" spans="1:121" ht="31.5" customHeight="1" x14ac:dyDescent="0.2">
      <c r="A41" s="15"/>
      <c r="B41" s="1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</row>
    <row r="42" spans="1:121" ht="31.5" customHeight="1" x14ac:dyDescent="0.2">
      <c r="A42" s="15"/>
      <c r="B42" s="1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</row>
    <row r="43" spans="1:121" ht="31.5" customHeight="1" x14ac:dyDescent="0.2">
      <c r="A43" s="15"/>
      <c r="B43" s="1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</row>
    <row r="44" spans="1:121" ht="31.5" customHeight="1" x14ac:dyDescent="0.2">
      <c r="A44" s="15"/>
      <c r="B44" s="1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</row>
    <row r="45" spans="1:121" ht="31.5" customHeight="1" x14ac:dyDescent="0.2">
      <c r="A45" s="15"/>
      <c r="B45" s="1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</row>
    <row r="46" spans="1:121" ht="31.5" customHeight="1" x14ac:dyDescent="0.2">
      <c r="A46" s="15"/>
      <c r="B46" s="1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</row>
    <row r="47" spans="1:121" ht="31.5" customHeight="1" x14ac:dyDescent="0.2">
      <c r="A47" s="15"/>
      <c r="B47" s="1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</row>
    <row r="48" spans="1:121" ht="31.5" customHeight="1" x14ac:dyDescent="0.2">
      <c r="A48" s="15"/>
      <c r="B48" s="1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</row>
    <row r="49" spans="1:121" ht="31.5" customHeight="1" x14ac:dyDescent="0.2">
      <c r="A49" s="15"/>
      <c r="B49" s="15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</row>
    <row r="50" spans="1:121" ht="31.5" customHeight="1" x14ac:dyDescent="0.2">
      <c r="A50" s="15"/>
      <c r="B50" s="15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</row>
    <row r="51" spans="1:121" ht="31.5" customHeight="1" x14ac:dyDescent="0.2">
      <c r="A51" s="15"/>
      <c r="B51" s="15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</row>
    <row r="52" spans="1:121" ht="31.5" customHeight="1" x14ac:dyDescent="0.2">
      <c r="A52" s="15"/>
      <c r="B52" s="1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</row>
    <row r="53" spans="1:121" ht="31.5" customHeight="1" x14ac:dyDescent="0.2">
      <c r="A53" s="15"/>
      <c r="B53" s="15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</row>
    <row r="54" spans="1:121" ht="31.5" customHeight="1" x14ac:dyDescent="0.2">
      <c r="A54" s="15"/>
      <c r="B54" s="1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</row>
    <row r="55" spans="1:121" ht="31.5" customHeight="1" x14ac:dyDescent="0.2">
      <c r="A55" s="15"/>
      <c r="B55" s="1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</row>
    <row r="56" spans="1:121" ht="31.5" customHeight="1" x14ac:dyDescent="0.2">
      <c r="A56" s="15"/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</row>
    <row r="57" spans="1:121" ht="31.5" customHeight="1" x14ac:dyDescent="0.2">
      <c r="A57" s="15"/>
      <c r="B57" s="1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</row>
    <row r="58" spans="1:121" ht="31.5" customHeight="1" x14ac:dyDescent="0.2">
      <c r="A58" s="15"/>
      <c r="B58" s="1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</row>
    <row r="59" spans="1:121" ht="31.5" customHeight="1" x14ac:dyDescent="0.2">
      <c r="A59" s="15"/>
      <c r="B59" s="1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</row>
    <row r="60" spans="1:121" ht="31.5" customHeight="1" x14ac:dyDescent="0.2">
      <c r="A60" s="15"/>
      <c r="B60" s="1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</row>
    <row r="61" spans="1:121" ht="31.5" customHeight="1" x14ac:dyDescent="0.2">
      <c r="A61" s="15"/>
      <c r="B61" s="1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</row>
    <row r="62" spans="1:121" ht="31.5" customHeight="1" x14ac:dyDescent="0.2">
      <c r="A62" s="15"/>
      <c r="B62" s="15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</row>
    <row r="63" spans="1:121" ht="31.5" customHeight="1" x14ac:dyDescent="0.2">
      <c r="A63" s="15"/>
      <c r="B63" s="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</row>
    <row r="64" spans="1:121" ht="31.5" customHeight="1" x14ac:dyDescent="0.2">
      <c r="A64" s="15"/>
      <c r="B64" s="1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</row>
    <row r="65" spans="1:121" ht="31.5" customHeight="1" x14ac:dyDescent="0.2">
      <c r="A65" s="15"/>
      <c r="B65" s="15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</row>
    <row r="66" spans="1:121" ht="31.5" customHeight="1" x14ac:dyDescent="0.2">
      <c r="A66" s="15"/>
      <c r="B66" s="15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</row>
    <row r="67" spans="1:121" ht="31.5" customHeight="1" x14ac:dyDescent="0.2">
      <c r="A67" s="15"/>
      <c r="B67" s="15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</row>
    <row r="68" spans="1:121" ht="31.5" customHeight="1" x14ac:dyDescent="0.2">
      <c r="A68" s="15"/>
      <c r="B68" s="15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</row>
    <row r="69" spans="1:121" ht="31.5" customHeight="1" x14ac:dyDescent="0.2">
      <c r="A69" s="15"/>
      <c r="B69" s="15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</row>
    <row r="70" spans="1:121" ht="31.5" customHeight="1" x14ac:dyDescent="0.2">
      <c r="A70" s="15"/>
      <c r="B70" s="1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</row>
    <row r="71" spans="1:121" ht="31.5" customHeight="1" x14ac:dyDescent="0.2">
      <c r="A71" s="15"/>
      <c r="B71" s="15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</row>
    <row r="72" spans="1:121" ht="31.5" customHeight="1" x14ac:dyDescent="0.2">
      <c r="A72" s="15"/>
      <c r="B72" s="15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</row>
    <row r="73" spans="1:121" ht="31.5" customHeight="1" x14ac:dyDescent="0.2">
      <c r="A73" s="15"/>
      <c r="B73" s="15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</row>
    <row r="74" spans="1:121" ht="31.5" customHeight="1" x14ac:dyDescent="0.2">
      <c r="A74" s="15"/>
      <c r="B74" s="1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</row>
    <row r="75" spans="1:121" ht="31.5" customHeight="1" x14ac:dyDescent="0.2">
      <c r="A75" s="15"/>
      <c r="B75" s="15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</row>
    <row r="76" spans="1:121" ht="31.5" customHeight="1" x14ac:dyDescent="0.2">
      <c r="A76" s="15"/>
      <c r="B76" s="1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</row>
    <row r="77" spans="1:121" ht="31.5" customHeight="1" x14ac:dyDescent="0.2">
      <c r="A77" s="15"/>
      <c r="B77" s="15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</row>
    <row r="78" spans="1:121" ht="31.5" customHeight="1" x14ac:dyDescent="0.2">
      <c r="A78" s="15"/>
      <c r="B78" s="1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</row>
    <row r="79" spans="1:121" ht="31.5" customHeight="1" x14ac:dyDescent="0.2">
      <c r="A79" s="15"/>
      <c r="B79" s="15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</row>
    <row r="80" spans="1:121" ht="31.5" customHeight="1" x14ac:dyDescent="0.2">
      <c r="A80" s="15"/>
      <c r="B80" s="1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</row>
    <row r="81" spans="1:121" ht="31.5" customHeight="1" x14ac:dyDescent="0.2">
      <c r="A81" s="15"/>
      <c r="B81" s="15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</row>
    <row r="82" spans="1:121" ht="31.5" customHeight="1" x14ac:dyDescent="0.2">
      <c r="A82" s="15"/>
      <c r="B82" s="1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</row>
    <row r="83" spans="1:121" ht="31.5" customHeight="1" x14ac:dyDescent="0.2">
      <c r="A83" s="15"/>
      <c r="B83" s="15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</row>
    <row r="84" spans="1:121" ht="31.5" customHeight="1" x14ac:dyDescent="0.2">
      <c r="A84" s="15"/>
      <c r="B84" s="15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</row>
    <row r="85" spans="1:121" ht="31.5" customHeight="1" x14ac:dyDescent="0.2">
      <c r="A85" s="15"/>
      <c r="B85" s="15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</row>
    <row r="86" spans="1:121" ht="31.5" customHeight="1" x14ac:dyDescent="0.2">
      <c r="A86" s="15"/>
      <c r="B86" s="15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</row>
    <row r="87" spans="1:121" ht="31.5" customHeight="1" x14ac:dyDescent="0.2">
      <c r="A87" s="15"/>
      <c r="B87" s="1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</row>
    <row r="88" spans="1:121" ht="31.5" customHeight="1" x14ac:dyDescent="0.2">
      <c r="A88" s="15"/>
      <c r="B88" s="15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</row>
    <row r="89" spans="1:121" ht="31.5" customHeight="1" x14ac:dyDescent="0.2">
      <c r="A89" s="15"/>
      <c r="B89" s="15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</row>
    <row r="90" spans="1:121" ht="31.5" customHeight="1" x14ac:dyDescent="0.2">
      <c r="A90" s="15"/>
      <c r="B90" s="1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</row>
    <row r="91" spans="1:121" ht="31.5" customHeight="1" x14ac:dyDescent="0.2">
      <c r="A91" s="15"/>
      <c r="B91" s="15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</row>
    <row r="92" spans="1:121" ht="31.5" customHeight="1" x14ac:dyDescent="0.2">
      <c r="A92" s="15"/>
      <c r="B92" s="1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</row>
    <row r="93" spans="1:121" ht="31.5" customHeight="1" x14ac:dyDescent="0.2">
      <c r="A93" s="15"/>
      <c r="B93" s="1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</row>
    <row r="94" spans="1:121" ht="31.5" customHeight="1" x14ac:dyDescent="0.2">
      <c r="A94" s="15"/>
      <c r="B94" s="1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</row>
    <row r="95" spans="1:121" ht="31.5" customHeight="1" x14ac:dyDescent="0.2">
      <c r="A95" s="15"/>
      <c r="B95" s="15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</row>
    <row r="96" spans="1:121" ht="31.5" customHeight="1" x14ac:dyDescent="0.2">
      <c r="A96" s="15"/>
      <c r="B96" s="15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</row>
    <row r="97" spans="1:121" ht="31.5" customHeight="1" x14ac:dyDescent="0.2">
      <c r="A97" s="15"/>
      <c r="B97" s="15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</row>
    <row r="98" spans="1:121" ht="31.5" customHeight="1" x14ac:dyDescent="0.2">
      <c r="A98" s="15"/>
      <c r="B98" s="15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</row>
    <row r="99" spans="1:121" ht="31.5" customHeight="1" x14ac:dyDescent="0.2">
      <c r="A99" s="15"/>
      <c r="B99" s="15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</row>
    <row r="100" spans="1:121" ht="31.5" customHeight="1" x14ac:dyDescent="0.2">
      <c r="A100" s="15"/>
      <c r="B100" s="15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</row>
    <row r="101" spans="1:121" ht="31.5" customHeight="1" x14ac:dyDescent="0.2">
      <c r="A101" s="15"/>
      <c r="B101" s="15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</row>
    <row r="102" spans="1:121" ht="31.5" customHeight="1" x14ac:dyDescent="0.2">
      <c r="A102" s="15"/>
      <c r="B102" s="15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</row>
    <row r="103" spans="1:121" ht="31.5" customHeight="1" x14ac:dyDescent="0.2">
      <c r="A103" s="15"/>
      <c r="B103" s="15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</row>
    <row r="104" spans="1:121" ht="31.5" customHeight="1" x14ac:dyDescent="0.2">
      <c r="A104" s="15"/>
      <c r="B104" s="15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</row>
    <row r="105" spans="1:121" ht="31.5" customHeight="1" x14ac:dyDescent="0.2">
      <c r="A105" s="15"/>
      <c r="B105" s="15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</row>
    <row r="106" spans="1:121" ht="31.5" customHeight="1" x14ac:dyDescent="0.2">
      <c r="A106" s="15"/>
      <c r="B106" s="15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</row>
    <row r="107" spans="1:121" ht="31.5" customHeight="1" x14ac:dyDescent="0.2">
      <c r="A107" s="15"/>
      <c r="B107" s="15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</row>
    <row r="108" spans="1:121" ht="31.5" customHeight="1" x14ac:dyDescent="0.2">
      <c r="A108" s="15"/>
      <c r="B108" s="15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</row>
    <row r="109" spans="1:121" ht="31.5" customHeight="1" x14ac:dyDescent="0.2">
      <c r="A109" s="15"/>
      <c r="B109" s="15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</row>
    <row r="110" spans="1:121" ht="31.5" customHeight="1" x14ac:dyDescent="0.2">
      <c r="A110" s="15"/>
      <c r="B110" s="15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</row>
    <row r="111" spans="1:121" ht="31.5" customHeight="1" x14ac:dyDescent="0.2">
      <c r="A111" s="15"/>
      <c r="B111" s="15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</row>
    <row r="112" spans="1:121" ht="31.5" customHeight="1" x14ac:dyDescent="0.2">
      <c r="A112" s="15"/>
      <c r="B112" s="15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</row>
    <row r="113" spans="1:121" ht="31.5" customHeight="1" x14ac:dyDescent="0.2">
      <c r="A113" s="15"/>
      <c r="B113" s="15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</row>
    <row r="114" spans="1:121" ht="31.5" customHeight="1" x14ac:dyDescent="0.2">
      <c r="A114" s="15"/>
      <c r="B114" s="15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</row>
    <row r="115" spans="1:121" ht="31.5" customHeight="1" x14ac:dyDescent="0.2">
      <c r="A115" s="15"/>
      <c r="B115" s="15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</row>
    <row r="116" spans="1:121" ht="31.5" customHeight="1" x14ac:dyDescent="0.2">
      <c r="A116" s="15"/>
      <c r="B116" s="15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</row>
    <row r="117" spans="1:121" ht="31.5" customHeight="1" x14ac:dyDescent="0.2">
      <c r="A117" s="15"/>
      <c r="B117" s="15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</row>
    <row r="118" spans="1:121" ht="31.5" customHeight="1" x14ac:dyDescent="0.2">
      <c r="A118" s="15"/>
      <c r="B118" s="15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</row>
    <row r="119" spans="1:121" ht="31.5" customHeight="1" x14ac:dyDescent="0.2">
      <c r="A119" s="15"/>
      <c r="B119" s="15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</row>
    <row r="120" spans="1:121" ht="31.5" customHeight="1" x14ac:dyDescent="0.2">
      <c r="A120" s="15"/>
      <c r="B120" s="15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</row>
    <row r="121" spans="1:121" ht="31.5" customHeight="1" x14ac:dyDescent="0.2">
      <c r="A121" s="15"/>
      <c r="B121" s="15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</row>
    <row r="122" spans="1:121" ht="31.5" customHeight="1" x14ac:dyDescent="0.2">
      <c r="A122" s="15"/>
      <c r="B122" s="15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</row>
    <row r="123" spans="1:121" ht="31.5" customHeight="1" x14ac:dyDescent="0.2">
      <c r="A123" s="15"/>
      <c r="B123" s="15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</row>
    <row r="124" spans="1:121" ht="31.5" customHeight="1" x14ac:dyDescent="0.2">
      <c r="A124" s="15"/>
      <c r="B124" s="15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</row>
    <row r="125" spans="1:121" ht="31.5" customHeight="1" x14ac:dyDescent="0.2">
      <c r="A125" s="15"/>
      <c r="B125" s="15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</row>
    <row r="126" spans="1:121" ht="31.5" customHeight="1" x14ac:dyDescent="0.2">
      <c r="A126" s="15"/>
      <c r="B126" s="15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</row>
    <row r="127" spans="1:121" ht="31.5" customHeight="1" x14ac:dyDescent="0.2">
      <c r="A127" s="15"/>
      <c r="B127" s="15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</row>
    <row r="128" spans="1:121" ht="31.5" customHeight="1" x14ac:dyDescent="0.2">
      <c r="A128" s="15"/>
      <c r="B128" s="1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</row>
    <row r="129" spans="1:121" ht="31.5" customHeight="1" x14ac:dyDescent="0.2">
      <c r="A129" s="15"/>
      <c r="B129" s="15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</row>
    <row r="130" spans="1:121" ht="31.5" customHeight="1" x14ac:dyDescent="0.2">
      <c r="A130" s="15"/>
      <c r="B130" s="15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</row>
    <row r="131" spans="1:121" ht="31.5" customHeight="1" x14ac:dyDescent="0.2">
      <c r="A131" s="15"/>
      <c r="B131" s="15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</row>
    <row r="132" spans="1:121" ht="31.5" customHeight="1" x14ac:dyDescent="0.2">
      <c r="A132" s="15"/>
      <c r="B132" s="15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</row>
    <row r="133" spans="1:121" ht="31.5" customHeight="1" x14ac:dyDescent="0.2">
      <c r="A133" s="15"/>
      <c r="B133" s="15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</row>
    <row r="134" spans="1:121" ht="31.5" customHeight="1" x14ac:dyDescent="0.2">
      <c r="A134" s="15"/>
      <c r="B134" s="15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</row>
    <row r="135" spans="1:121" ht="31.5" customHeight="1" x14ac:dyDescent="0.2">
      <c r="A135" s="15"/>
      <c r="B135" s="15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</row>
    <row r="136" spans="1:121" ht="31.5" customHeight="1" x14ac:dyDescent="0.2">
      <c r="A136" s="15"/>
      <c r="B136" s="15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</row>
    <row r="137" spans="1:121" ht="31.5" customHeight="1" x14ac:dyDescent="0.2">
      <c r="A137" s="15"/>
      <c r="B137" s="1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</row>
    <row r="138" spans="1:121" ht="31.5" customHeight="1" x14ac:dyDescent="0.2">
      <c r="A138" s="15"/>
      <c r="B138" s="15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</row>
    <row r="139" spans="1:121" ht="31.5" customHeight="1" x14ac:dyDescent="0.2">
      <c r="A139" s="15"/>
      <c r="B139" s="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</row>
    <row r="140" spans="1:121" ht="31.5" customHeight="1" x14ac:dyDescent="0.2">
      <c r="A140" s="15"/>
      <c r="B140" s="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</row>
    <row r="141" spans="1:121" ht="31.5" customHeight="1" x14ac:dyDescent="0.2">
      <c r="A141" s="15"/>
      <c r="B141" s="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</row>
    <row r="142" spans="1:121" ht="31.5" customHeight="1" x14ac:dyDescent="0.2">
      <c r="A142" s="15"/>
      <c r="B142" s="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</row>
    <row r="143" spans="1:121" ht="31.5" customHeight="1" x14ac:dyDescent="0.2">
      <c r="A143" s="15"/>
      <c r="B143" s="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</row>
    <row r="144" spans="1:121" ht="31.5" customHeight="1" x14ac:dyDescent="0.2">
      <c r="A144" s="15"/>
      <c r="B144" s="15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</row>
    <row r="145" spans="1:121" ht="31.5" customHeight="1" x14ac:dyDescent="0.2">
      <c r="A145" s="15"/>
      <c r="B145" s="15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</row>
    <row r="146" spans="1:121" ht="31.5" customHeight="1" x14ac:dyDescent="0.2">
      <c r="A146" s="15"/>
      <c r="B146" s="1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</row>
    <row r="147" spans="1:121" ht="31.5" customHeight="1" x14ac:dyDescent="0.2">
      <c r="A147" s="15"/>
      <c r="B147" s="15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</row>
    <row r="148" spans="1:121" ht="31.5" customHeight="1" x14ac:dyDescent="0.2">
      <c r="A148" s="15"/>
      <c r="B148" s="15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</row>
    <row r="149" spans="1:121" ht="31.5" customHeight="1" x14ac:dyDescent="0.2">
      <c r="A149" s="15"/>
      <c r="B149" s="15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</row>
    <row r="150" spans="1:121" ht="31.5" customHeight="1" x14ac:dyDescent="0.2">
      <c r="A150" s="15"/>
      <c r="B150" s="15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</row>
    <row r="151" spans="1:121" ht="31.5" customHeight="1" x14ac:dyDescent="0.2">
      <c r="A151" s="15"/>
      <c r="B151" s="15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</row>
    <row r="152" spans="1:121" ht="31.5" customHeight="1" x14ac:dyDescent="0.2">
      <c r="A152" s="15"/>
      <c r="B152" s="15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</row>
    <row r="153" spans="1:121" ht="31.5" customHeight="1" x14ac:dyDescent="0.2">
      <c r="A153" s="15"/>
      <c r="B153" s="15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</row>
    <row r="154" spans="1:121" ht="31.5" customHeight="1" x14ac:dyDescent="0.2">
      <c r="A154" s="15"/>
      <c r="B154" s="15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</row>
    <row r="155" spans="1:121" ht="31.5" customHeight="1" x14ac:dyDescent="0.2">
      <c r="A155" s="15"/>
      <c r="B155" s="15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</row>
    <row r="156" spans="1:121" ht="31.5" customHeight="1" x14ac:dyDescent="0.2">
      <c r="A156" s="15"/>
      <c r="B156" s="15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</row>
    <row r="157" spans="1:121" ht="31.5" customHeight="1" x14ac:dyDescent="0.2">
      <c r="A157" s="15"/>
      <c r="B157" s="15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</row>
    <row r="158" spans="1:121" ht="31.5" customHeight="1" x14ac:dyDescent="0.2">
      <c r="A158" s="15"/>
      <c r="B158" s="1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</row>
    <row r="159" spans="1:121" ht="31.5" customHeight="1" x14ac:dyDescent="0.2">
      <c r="A159" s="15"/>
      <c r="B159" s="15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</row>
    <row r="160" spans="1:121" ht="31.5" customHeight="1" x14ac:dyDescent="0.2">
      <c r="A160" s="15"/>
      <c r="B160" s="15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</row>
    <row r="161" spans="1:121" ht="31.5" customHeight="1" x14ac:dyDescent="0.2">
      <c r="A161" s="15"/>
      <c r="B161" s="15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</row>
    <row r="162" spans="1:121" ht="31.5" customHeight="1" x14ac:dyDescent="0.2">
      <c r="A162" s="15"/>
      <c r="B162" s="15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</row>
    <row r="163" spans="1:121" ht="31.5" customHeight="1" x14ac:dyDescent="0.2">
      <c r="A163" s="15"/>
      <c r="B163" s="15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</row>
    <row r="164" spans="1:121" ht="31.5" customHeight="1" x14ac:dyDescent="0.2">
      <c r="A164" s="15"/>
      <c r="B164" s="15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</row>
    <row r="165" spans="1:121" ht="31.5" customHeight="1" x14ac:dyDescent="0.2">
      <c r="A165" s="15"/>
      <c r="B165" s="15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</row>
    <row r="166" spans="1:121" ht="31.5" customHeight="1" x14ac:dyDescent="0.2">
      <c r="A166" s="15"/>
      <c r="B166" s="15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</row>
    <row r="167" spans="1:121" ht="31.5" customHeight="1" x14ac:dyDescent="0.2">
      <c r="A167" s="15"/>
      <c r="B167" s="15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</row>
    <row r="168" spans="1:121" ht="31.5" customHeight="1" x14ac:dyDescent="0.2">
      <c r="A168" s="15"/>
      <c r="B168" s="15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</row>
    <row r="169" spans="1:121" ht="31.5" customHeight="1" x14ac:dyDescent="0.2">
      <c r="A169" s="15"/>
      <c r="B169" s="15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</row>
    <row r="170" spans="1:121" ht="31.5" customHeight="1" x14ac:dyDescent="0.2">
      <c r="A170" s="15"/>
      <c r="B170" s="1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</row>
    <row r="171" spans="1:121" ht="31.5" customHeight="1" x14ac:dyDescent="0.2">
      <c r="A171" s="15"/>
      <c r="B171" s="1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</row>
    <row r="172" spans="1:121" ht="31.5" customHeight="1" x14ac:dyDescent="0.2">
      <c r="A172" s="15"/>
      <c r="B172" s="1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</row>
    <row r="173" spans="1:121" ht="31.5" customHeight="1" x14ac:dyDescent="0.2">
      <c r="A173" s="15"/>
      <c r="B173" s="1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</row>
    <row r="174" spans="1:121" ht="31.5" customHeight="1" x14ac:dyDescent="0.2">
      <c r="A174" s="15"/>
      <c r="B174" s="1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</row>
    <row r="175" spans="1:121" ht="31.5" customHeight="1" x14ac:dyDescent="0.2">
      <c r="A175" s="15"/>
      <c r="B175" s="1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</row>
    <row r="176" spans="1:121" ht="31.5" customHeight="1" x14ac:dyDescent="0.2">
      <c r="A176" s="15"/>
      <c r="B176" s="1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</row>
    <row r="177" spans="1:121" ht="31.5" customHeight="1" x14ac:dyDescent="0.2">
      <c r="A177" s="15"/>
      <c r="B177" s="1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</row>
    <row r="178" spans="1:121" ht="31.5" customHeight="1" x14ac:dyDescent="0.2">
      <c r="A178" s="15"/>
      <c r="B178" s="1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</row>
    <row r="179" spans="1:121" ht="31.5" customHeight="1" x14ac:dyDescent="0.2">
      <c r="A179" s="15"/>
      <c r="B179" s="1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</row>
    <row r="180" spans="1:121" ht="31.5" customHeight="1" x14ac:dyDescent="0.2">
      <c r="A180" s="15"/>
      <c r="B180" s="1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</row>
    <row r="181" spans="1:121" ht="31.5" customHeight="1" x14ac:dyDescent="0.2">
      <c r="A181" s="15"/>
      <c r="B181" s="1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</row>
    <row r="182" spans="1:121" ht="31.5" customHeight="1" x14ac:dyDescent="0.2">
      <c r="A182" s="15"/>
      <c r="B182" s="1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</row>
    <row r="183" spans="1:121" ht="31.5" customHeight="1" x14ac:dyDescent="0.2">
      <c r="A183" s="15"/>
      <c r="B183" s="1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</row>
    <row r="184" spans="1:121" ht="31.5" customHeight="1" x14ac:dyDescent="0.2">
      <c r="A184" s="15"/>
      <c r="B184" s="1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</row>
    <row r="185" spans="1:121" ht="31.5" customHeight="1" x14ac:dyDescent="0.2">
      <c r="A185" s="15"/>
      <c r="B185" s="1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</row>
    <row r="186" spans="1:121" ht="31.5" customHeight="1" x14ac:dyDescent="0.2">
      <c r="A186" s="15"/>
      <c r="B186" s="1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</row>
    <row r="187" spans="1:121" ht="31.5" customHeight="1" x14ac:dyDescent="0.2">
      <c r="A187" s="15"/>
      <c r="B187" s="1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</row>
    <row r="188" spans="1:121" ht="31.5" customHeight="1" x14ac:dyDescent="0.2">
      <c r="A188" s="15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</row>
    <row r="189" spans="1:121" ht="31.5" customHeight="1" x14ac:dyDescent="0.2">
      <c r="A189" s="15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</row>
    <row r="190" spans="1:121" ht="31.5" customHeight="1" x14ac:dyDescent="0.2">
      <c r="A190" s="15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</row>
    <row r="191" spans="1:121" ht="31.5" customHeight="1" x14ac:dyDescent="0.2">
      <c r="A191" s="15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</row>
    <row r="192" spans="1:121" ht="31.5" customHeight="1" x14ac:dyDescent="0.2">
      <c r="A192" s="15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</row>
    <row r="193" spans="1:121" ht="31.5" customHeight="1" x14ac:dyDescent="0.2">
      <c r="A193" s="15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</row>
    <row r="194" spans="1:121" ht="31.5" customHeight="1" x14ac:dyDescent="0.2">
      <c r="A194" s="15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</row>
    <row r="195" spans="1:121" ht="31.5" customHeight="1" x14ac:dyDescent="0.2">
      <c r="A195" s="15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</row>
    <row r="196" spans="1:121" ht="31.5" customHeight="1" x14ac:dyDescent="0.2">
      <c r="A196" s="15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</row>
    <row r="197" spans="1:121" ht="31.5" customHeight="1" x14ac:dyDescent="0.2">
      <c r="A197" s="15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</row>
    <row r="198" spans="1:121" ht="31.5" customHeight="1" x14ac:dyDescent="0.2">
      <c r="A198" s="15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</row>
    <row r="199" spans="1:121" ht="31.5" customHeight="1" x14ac:dyDescent="0.2">
      <c r="A199" s="15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</row>
    <row r="200" spans="1:121" ht="31.5" customHeight="1" x14ac:dyDescent="0.2">
      <c r="A200" s="15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</row>
    <row r="201" spans="1:121" ht="31.5" customHeight="1" x14ac:dyDescent="0.2">
      <c r="A201" s="15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</row>
    <row r="202" spans="1:121" ht="31.5" customHeight="1" x14ac:dyDescent="0.2">
      <c r="A202" s="15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</row>
    <row r="203" spans="1:121" ht="31.5" customHeight="1" x14ac:dyDescent="0.2">
      <c r="A203" s="15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</row>
    <row r="204" spans="1:121" ht="31.5" customHeight="1" x14ac:dyDescent="0.2">
      <c r="A204" s="15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</row>
    <row r="205" spans="1:121" ht="31.5" customHeight="1" x14ac:dyDescent="0.2">
      <c r="A205" s="15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</row>
    <row r="206" spans="1:121" ht="31.5" customHeight="1" x14ac:dyDescent="0.2">
      <c r="A206" s="15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</row>
    <row r="207" spans="1:121" ht="31.5" customHeight="1" x14ac:dyDescent="0.2">
      <c r="A207" s="15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</row>
    <row r="208" spans="1:121" ht="31.5" customHeight="1" x14ac:dyDescent="0.2">
      <c r="A208" s="15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</row>
    <row r="209" spans="1:121" ht="31.5" customHeight="1" x14ac:dyDescent="0.2">
      <c r="A209" s="15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</row>
    <row r="210" spans="1:121" ht="31.5" customHeight="1" x14ac:dyDescent="0.2">
      <c r="A210" s="15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</row>
    <row r="211" spans="1:121" ht="31.5" customHeight="1" x14ac:dyDescent="0.2">
      <c r="A211" s="15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</row>
    <row r="212" spans="1:121" ht="31.5" customHeight="1" x14ac:dyDescent="0.2">
      <c r="A212" s="15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</row>
    <row r="213" spans="1:121" ht="31.5" customHeight="1" x14ac:dyDescent="0.2">
      <c r="A213" s="15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</row>
    <row r="214" spans="1:121" ht="31.5" customHeight="1" x14ac:dyDescent="0.2">
      <c r="A214" s="15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</row>
    <row r="215" spans="1:121" ht="31.5" customHeight="1" x14ac:dyDescent="0.2">
      <c r="A215" s="15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</row>
    <row r="216" spans="1:121" ht="31.5" customHeight="1" x14ac:dyDescent="0.2">
      <c r="A216" s="15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</row>
    <row r="217" spans="1:121" ht="31.5" customHeight="1" x14ac:dyDescent="0.2">
      <c r="A217" s="15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</row>
    <row r="218" spans="1:121" ht="31.5" customHeight="1" x14ac:dyDescent="0.2">
      <c r="A218" s="15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</row>
    <row r="219" spans="1:121" ht="31.5" customHeight="1" x14ac:dyDescent="0.2">
      <c r="A219" s="15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</row>
    <row r="220" spans="1:121" ht="31.5" customHeight="1" x14ac:dyDescent="0.2">
      <c r="A220" s="15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</row>
    <row r="221" spans="1:121" ht="31.5" customHeight="1" x14ac:dyDescent="0.2">
      <c r="A221" s="15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</row>
    <row r="222" spans="1:121" ht="31.5" customHeight="1" x14ac:dyDescent="0.2">
      <c r="A222" s="15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</row>
    <row r="223" spans="1:121" ht="31.5" customHeight="1" x14ac:dyDescent="0.2">
      <c r="A223" s="15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</row>
    <row r="224" spans="1:121" ht="31.5" customHeight="1" x14ac:dyDescent="0.2">
      <c r="A224" s="15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</row>
    <row r="225" spans="1:121" ht="31.5" customHeight="1" x14ac:dyDescent="0.2">
      <c r="A225" s="15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</row>
    <row r="226" spans="1:121" ht="31.5" customHeight="1" x14ac:dyDescent="0.2">
      <c r="A226" s="15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</row>
    <row r="227" spans="1:121" ht="31.5" customHeight="1" x14ac:dyDescent="0.2">
      <c r="A227" s="15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</row>
    <row r="228" spans="1:121" ht="31.5" customHeight="1" x14ac:dyDescent="0.2">
      <c r="A228" s="15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</row>
    <row r="229" spans="1:121" ht="31.5" customHeight="1" x14ac:dyDescent="0.2">
      <c r="A229" s="15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</row>
    <row r="230" spans="1:121" ht="31.5" customHeight="1" x14ac:dyDescent="0.2">
      <c r="A230" s="15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</row>
    <row r="231" spans="1:121" ht="31.5" customHeight="1" x14ac:dyDescent="0.2">
      <c r="A231" s="15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</row>
    <row r="232" spans="1:121" ht="31.5" customHeight="1" x14ac:dyDescent="0.2">
      <c r="A232" s="15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</row>
    <row r="233" spans="1:121" ht="31.5" customHeight="1" x14ac:dyDescent="0.2">
      <c r="A233" s="15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</row>
    <row r="234" spans="1:121" ht="31.5" customHeight="1" x14ac:dyDescent="0.2">
      <c r="A234" s="15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</row>
    <row r="235" spans="1:121" ht="31.5" customHeight="1" x14ac:dyDescent="0.2">
      <c r="A235" s="15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</row>
    <row r="236" spans="1:121" ht="31.5" customHeight="1" x14ac:dyDescent="0.2">
      <c r="A236" s="15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</row>
    <row r="237" spans="1:121" ht="31.5" customHeight="1" x14ac:dyDescent="0.2">
      <c r="A237" s="15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</row>
    <row r="238" spans="1:121" ht="31.5" customHeight="1" x14ac:dyDescent="0.2">
      <c r="A238" s="15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</row>
    <row r="239" spans="1:121" ht="31.5" customHeight="1" x14ac:dyDescent="0.2">
      <c r="A239" s="15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</row>
    <row r="240" spans="1:121" ht="31.5" customHeight="1" x14ac:dyDescent="0.2">
      <c r="A240" s="15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</row>
    <row r="241" spans="1:121" ht="31.5" customHeight="1" x14ac:dyDescent="0.2">
      <c r="A241" s="15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</row>
    <row r="242" spans="1:121" ht="31.5" customHeight="1" x14ac:dyDescent="0.2">
      <c r="A242" s="15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</row>
    <row r="243" spans="1:121" ht="31.5" customHeight="1" x14ac:dyDescent="0.2">
      <c r="A243" s="15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</row>
    <row r="244" spans="1:121" ht="31.5" customHeight="1" x14ac:dyDescent="0.2">
      <c r="A244" s="15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</row>
    <row r="245" spans="1:121" ht="31.5" customHeight="1" x14ac:dyDescent="0.2">
      <c r="A245" s="15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</row>
    <row r="246" spans="1:121" ht="31.5" customHeight="1" x14ac:dyDescent="0.2">
      <c r="A246" s="15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</row>
    <row r="247" spans="1:121" ht="31.5" customHeight="1" x14ac:dyDescent="0.2">
      <c r="A247" s="15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</row>
    <row r="248" spans="1:121" ht="31.5" customHeight="1" x14ac:dyDescent="0.2">
      <c r="A248" s="15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</row>
    <row r="249" spans="1:121" ht="31.5" customHeight="1" x14ac:dyDescent="0.2">
      <c r="A249" s="15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</row>
    <row r="250" spans="1:121" ht="31.5" customHeight="1" x14ac:dyDescent="0.2">
      <c r="A250" s="15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</row>
    <row r="251" spans="1:121" ht="31.5" customHeight="1" x14ac:dyDescent="0.2">
      <c r="A251" s="15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</row>
    <row r="252" spans="1:121" ht="31.5" customHeight="1" x14ac:dyDescent="0.2">
      <c r="A252" s="15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</row>
    <row r="253" spans="1:121" ht="31.5" customHeight="1" x14ac:dyDescent="0.2">
      <c r="A253" s="15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</row>
    <row r="254" spans="1:121" ht="31.5" customHeight="1" x14ac:dyDescent="0.2">
      <c r="A254" s="15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</row>
    <row r="255" spans="1:121" ht="31.5" customHeight="1" x14ac:dyDescent="0.2">
      <c r="A255" s="15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</row>
    <row r="256" spans="1:121" ht="31.5" customHeight="1" x14ac:dyDescent="0.2">
      <c r="A256" s="15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</row>
    <row r="257" spans="1:121" ht="31.5" customHeight="1" x14ac:dyDescent="0.2">
      <c r="A257" s="15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</row>
    <row r="258" spans="1:121" ht="31.5" customHeight="1" x14ac:dyDescent="0.2">
      <c r="A258" s="15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</row>
    <row r="259" spans="1:121" ht="31.5" customHeight="1" x14ac:dyDescent="0.2">
      <c r="A259" s="15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</row>
    <row r="260" spans="1:121" ht="31.5" customHeight="1" x14ac:dyDescent="0.2">
      <c r="A260" s="15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</row>
    <row r="261" spans="1:121" ht="31.5" customHeight="1" x14ac:dyDescent="0.2">
      <c r="A261" s="15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</row>
    <row r="262" spans="1:121" ht="31.5" customHeight="1" x14ac:dyDescent="0.2">
      <c r="A262" s="15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</row>
    <row r="263" spans="1:121" ht="31.5" customHeight="1" x14ac:dyDescent="0.2">
      <c r="A263" s="15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</row>
    <row r="264" spans="1:121" ht="31.5" customHeight="1" x14ac:dyDescent="0.2">
      <c r="A264" s="15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</row>
    <row r="265" spans="1:121" ht="31.5" customHeight="1" x14ac:dyDescent="0.2">
      <c r="A265" s="15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</row>
    <row r="266" spans="1:121" ht="31.5" customHeight="1" x14ac:dyDescent="0.2">
      <c r="A266" s="15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</row>
    <row r="267" spans="1:121" ht="31.5" customHeight="1" x14ac:dyDescent="0.2">
      <c r="A267" s="15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</row>
    <row r="268" spans="1:121" ht="31.5" customHeight="1" x14ac:dyDescent="0.2">
      <c r="A268" s="15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</row>
    <row r="269" spans="1:121" ht="31.5" customHeight="1" x14ac:dyDescent="0.2">
      <c r="A269" s="15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</row>
    <row r="270" spans="1:121" ht="31.5" customHeight="1" x14ac:dyDescent="0.2">
      <c r="A270" s="15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</row>
    <row r="271" spans="1:121" ht="31.5" customHeight="1" x14ac:dyDescent="0.2">
      <c r="A271" s="15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</row>
    <row r="272" spans="1:121" ht="31.5" customHeight="1" x14ac:dyDescent="0.2">
      <c r="A272" s="15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</row>
    <row r="273" spans="1:121" ht="31.5" customHeight="1" x14ac:dyDescent="0.2">
      <c r="A273" s="15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</row>
    <row r="274" spans="1:121" ht="31.5" customHeight="1" x14ac:dyDescent="0.2">
      <c r="A274" s="15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</row>
    <row r="275" spans="1:121" ht="31.5" customHeight="1" x14ac:dyDescent="0.2">
      <c r="A275" s="15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</row>
    <row r="276" spans="1:121" ht="31.5" customHeight="1" x14ac:dyDescent="0.2">
      <c r="A276" s="15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</row>
    <row r="277" spans="1:121" ht="31.5" customHeight="1" x14ac:dyDescent="0.2">
      <c r="A277" s="15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</row>
    <row r="278" spans="1:121" ht="31.5" customHeight="1" x14ac:dyDescent="0.2">
      <c r="A278" s="15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</row>
    <row r="279" spans="1:121" ht="31.5" customHeight="1" x14ac:dyDescent="0.2">
      <c r="A279" s="15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</row>
    <row r="280" spans="1:121" ht="31.5" customHeight="1" x14ac:dyDescent="0.2">
      <c r="A280" s="15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</row>
    <row r="281" spans="1:121" ht="31.5" customHeight="1" x14ac:dyDescent="0.2">
      <c r="A281" s="15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</row>
    <row r="282" spans="1:121" ht="31.5" customHeight="1" x14ac:dyDescent="0.2">
      <c r="A282" s="15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</row>
    <row r="283" spans="1:121" ht="31.5" customHeight="1" x14ac:dyDescent="0.2">
      <c r="A283" s="15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</row>
    <row r="284" spans="1:121" ht="31.5" customHeight="1" x14ac:dyDescent="0.2">
      <c r="A284" s="15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</row>
    <row r="285" spans="1:121" ht="31.5" customHeight="1" x14ac:dyDescent="0.2">
      <c r="A285" s="15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</row>
    <row r="286" spans="1:121" ht="31.5" customHeight="1" x14ac:dyDescent="0.2">
      <c r="A286" s="15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</row>
    <row r="287" spans="1:121" ht="31.5" customHeight="1" x14ac:dyDescent="0.2">
      <c r="A287" s="15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</row>
    <row r="288" spans="1:121" ht="31.5" customHeight="1" x14ac:dyDescent="0.2">
      <c r="A288" s="15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</row>
    <row r="289" spans="1:121" ht="31.5" customHeight="1" x14ac:dyDescent="0.2">
      <c r="A289" s="15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</row>
    <row r="290" spans="1:121" ht="31.5" customHeight="1" x14ac:dyDescent="0.2"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</row>
    <row r="291" spans="1:121" ht="31.5" customHeight="1" x14ac:dyDescent="0.2"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</row>
    <row r="292" spans="1:121" ht="31.5" customHeight="1" x14ac:dyDescent="0.2"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</row>
    <row r="293" spans="1:121" ht="31.5" customHeight="1" x14ac:dyDescent="0.2"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</row>
    <row r="294" spans="1:121" ht="31.5" customHeight="1" x14ac:dyDescent="0.2"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</row>
    <row r="295" spans="1:121" ht="31.5" customHeight="1" x14ac:dyDescent="0.2"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</row>
    <row r="296" spans="1:121" ht="31.5" customHeight="1" x14ac:dyDescent="0.2"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</row>
    <row r="297" spans="1:121" ht="31.5" customHeight="1" x14ac:dyDescent="0.2"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</row>
    <row r="298" spans="1:121" ht="31.5" customHeight="1" x14ac:dyDescent="0.2"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</row>
    <row r="299" spans="1:121" ht="31.5" customHeight="1" x14ac:dyDescent="0.2"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</row>
    <row r="300" spans="1:121" ht="31.5" customHeight="1" x14ac:dyDescent="0.2"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</row>
    <row r="301" spans="1:121" ht="31.5" customHeight="1" x14ac:dyDescent="0.2"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</row>
    <row r="302" spans="1:121" ht="31.5" customHeight="1" x14ac:dyDescent="0.2"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</row>
    <row r="303" spans="1:121" ht="31.5" customHeight="1" x14ac:dyDescent="0.2"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</row>
    <row r="304" spans="1:121" ht="31.5" customHeight="1" x14ac:dyDescent="0.2"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</row>
    <row r="305" spans="3:121" ht="31.5" customHeight="1" x14ac:dyDescent="0.2"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</row>
    <row r="306" spans="3:121" ht="31.5" customHeight="1" x14ac:dyDescent="0.2"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</row>
    <row r="307" spans="3:121" ht="31.5" customHeight="1" x14ac:dyDescent="0.2"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</row>
    <row r="308" spans="3:121" ht="31.5" customHeight="1" x14ac:dyDescent="0.2"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</row>
    <row r="309" spans="3:121" ht="31.5" customHeight="1" x14ac:dyDescent="0.2"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</row>
    <row r="310" spans="3:121" ht="31.5" customHeight="1" x14ac:dyDescent="0.2"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</row>
    <row r="311" spans="3:121" ht="31.5" customHeight="1" x14ac:dyDescent="0.2"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</row>
    <row r="312" spans="3:121" ht="31.5" customHeight="1" x14ac:dyDescent="0.2"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</row>
    <row r="313" spans="3:121" ht="31.5" customHeight="1" x14ac:dyDescent="0.2"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</row>
    <row r="314" spans="3:121" ht="31.5" customHeight="1" x14ac:dyDescent="0.2"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</row>
    <row r="315" spans="3:121" ht="31.5" customHeight="1" x14ac:dyDescent="0.2"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</row>
    <row r="316" spans="3:121" ht="31.5" customHeight="1" x14ac:dyDescent="0.2"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</row>
    <row r="317" spans="3:121" ht="31.5" customHeight="1" x14ac:dyDescent="0.2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</row>
    <row r="318" spans="3:121" ht="31.5" customHeight="1" x14ac:dyDescent="0.2"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</row>
    <row r="319" spans="3:121" ht="31.5" customHeight="1" x14ac:dyDescent="0.2"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</row>
    <row r="320" spans="3:121" ht="31.5" customHeight="1" x14ac:dyDescent="0.2"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</row>
    <row r="321" spans="3:121" ht="31.5" customHeight="1" x14ac:dyDescent="0.2"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</row>
    <row r="322" spans="3:121" ht="31.5" customHeight="1" x14ac:dyDescent="0.2"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</row>
    <row r="323" spans="3:121" ht="31.5" customHeight="1" x14ac:dyDescent="0.2"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</row>
    <row r="324" spans="3:121" ht="31.5" customHeight="1" x14ac:dyDescent="0.2"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</row>
    <row r="325" spans="3:121" ht="31.5" customHeight="1" x14ac:dyDescent="0.2"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</row>
    <row r="326" spans="3:121" ht="31.5" customHeight="1" x14ac:dyDescent="0.2"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</row>
    <row r="327" spans="3:121" ht="31.5" customHeight="1" x14ac:dyDescent="0.2"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</row>
    <row r="328" spans="3:121" ht="31.5" customHeight="1" x14ac:dyDescent="0.2"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</row>
    <row r="329" spans="3:121" ht="31.5" customHeight="1" x14ac:dyDescent="0.2"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</row>
    <row r="330" spans="3:121" ht="31.5" customHeight="1" x14ac:dyDescent="0.2"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</row>
    <row r="331" spans="3:121" ht="31.5" customHeight="1" x14ac:dyDescent="0.2"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</row>
    <row r="332" spans="3:121" ht="31.5" customHeight="1" x14ac:dyDescent="0.2"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</row>
    <row r="333" spans="3:121" ht="31.5" customHeight="1" x14ac:dyDescent="0.2"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</row>
    <row r="334" spans="3:121" ht="31.5" customHeight="1" x14ac:dyDescent="0.2"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</row>
    <row r="335" spans="3:121" ht="31.5" customHeight="1" x14ac:dyDescent="0.2"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</row>
    <row r="336" spans="3:121" ht="31.5" customHeight="1" x14ac:dyDescent="0.2"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</row>
    <row r="337" spans="3:121" ht="31.5" customHeight="1" x14ac:dyDescent="0.2"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</row>
    <row r="338" spans="3:121" ht="31.5" customHeight="1" x14ac:dyDescent="0.2"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</row>
    <row r="339" spans="3:121" ht="31.5" customHeight="1" x14ac:dyDescent="0.2"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</row>
    <row r="340" spans="3:121" ht="31.5" customHeight="1" x14ac:dyDescent="0.2"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</row>
    <row r="341" spans="3:121" ht="31.5" customHeight="1" x14ac:dyDescent="0.2"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</row>
    <row r="342" spans="3:121" ht="31.5" customHeight="1" x14ac:dyDescent="0.2"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</row>
    <row r="343" spans="3:121" ht="31.5" customHeight="1" x14ac:dyDescent="0.2"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</row>
    <row r="344" spans="3:121" ht="31.5" customHeight="1" x14ac:dyDescent="0.2"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</row>
    <row r="345" spans="3:121" ht="31.5" customHeight="1" x14ac:dyDescent="0.2"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</row>
    <row r="346" spans="3:121" ht="31.5" customHeight="1" x14ac:dyDescent="0.2"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</row>
    <row r="347" spans="3:121" ht="31.5" customHeight="1" x14ac:dyDescent="0.2"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</row>
    <row r="348" spans="3:121" ht="31.5" customHeight="1" x14ac:dyDescent="0.2"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</row>
    <row r="349" spans="3:121" ht="31.5" customHeight="1" x14ac:dyDescent="0.2"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</row>
    <row r="350" spans="3:121" ht="31.5" customHeight="1" x14ac:dyDescent="0.2"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</row>
    <row r="351" spans="3:121" ht="31.5" customHeight="1" x14ac:dyDescent="0.2"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</row>
    <row r="352" spans="3:121" ht="31.5" customHeight="1" x14ac:dyDescent="0.2"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</row>
    <row r="353" spans="3:121" ht="31.5" customHeight="1" x14ac:dyDescent="0.2"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</row>
    <row r="354" spans="3:121" ht="31.5" customHeight="1" x14ac:dyDescent="0.2"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</row>
    <row r="355" spans="3:121" ht="31.5" customHeight="1" x14ac:dyDescent="0.2"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</row>
    <row r="356" spans="3:121" ht="31.5" customHeight="1" x14ac:dyDescent="0.2"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</row>
    <row r="357" spans="3:121" ht="31.5" customHeight="1" x14ac:dyDescent="0.2"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</row>
    <row r="358" spans="3:121" ht="31.5" customHeight="1" x14ac:dyDescent="0.2"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</row>
    <row r="359" spans="3:121" ht="31.5" customHeight="1" x14ac:dyDescent="0.2"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</row>
    <row r="360" spans="3:121" ht="31.5" customHeight="1" x14ac:dyDescent="0.2"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</row>
    <row r="361" spans="3:121" ht="31.5" customHeight="1" x14ac:dyDescent="0.2"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</row>
    <row r="362" spans="3:121" ht="31.5" customHeight="1" x14ac:dyDescent="0.2"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</row>
    <row r="363" spans="3:121" ht="31.5" customHeight="1" x14ac:dyDescent="0.2"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</row>
    <row r="364" spans="3:121" ht="31.5" customHeight="1" x14ac:dyDescent="0.2"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</row>
    <row r="365" spans="3:121" ht="31.5" customHeight="1" x14ac:dyDescent="0.2"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</row>
    <row r="366" spans="3:121" ht="31.5" customHeight="1" x14ac:dyDescent="0.2"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</row>
    <row r="367" spans="3:121" ht="31.5" customHeight="1" x14ac:dyDescent="0.2"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</row>
    <row r="368" spans="3:121" ht="31.5" customHeight="1" x14ac:dyDescent="0.2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</row>
    <row r="369" spans="3:121" ht="31.5" customHeight="1" x14ac:dyDescent="0.2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</row>
    <row r="370" spans="3:121" ht="31.5" customHeight="1" x14ac:dyDescent="0.2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</row>
    <row r="371" spans="3:121" ht="31.5" customHeight="1" x14ac:dyDescent="0.2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</row>
    <row r="372" spans="3:121" ht="31.5" customHeight="1" x14ac:dyDescent="0.2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</row>
    <row r="373" spans="3:121" ht="31.5" customHeight="1" x14ac:dyDescent="0.2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</row>
    <row r="374" spans="3:121" ht="31.5" customHeight="1" x14ac:dyDescent="0.2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</row>
    <row r="375" spans="3:121" ht="31.5" customHeight="1" x14ac:dyDescent="0.2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</row>
    <row r="376" spans="3:121" ht="31.5" customHeight="1" x14ac:dyDescent="0.2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</row>
    <row r="377" spans="3:121" ht="31.5" customHeight="1" x14ac:dyDescent="0.2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</row>
    <row r="378" spans="3:121" ht="31.5" customHeight="1" x14ac:dyDescent="0.2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</row>
    <row r="379" spans="3:121" ht="31.5" customHeight="1" x14ac:dyDescent="0.2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</row>
    <row r="380" spans="3:121" ht="31.5" customHeight="1" x14ac:dyDescent="0.2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</row>
    <row r="381" spans="3:121" ht="31.5" customHeight="1" x14ac:dyDescent="0.2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</row>
    <row r="382" spans="3:121" ht="31.5" customHeight="1" x14ac:dyDescent="0.2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</row>
    <row r="383" spans="3:121" ht="31.5" customHeight="1" x14ac:dyDescent="0.2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</row>
    <row r="384" spans="3:121" ht="31.5" customHeight="1" x14ac:dyDescent="0.2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</row>
    <row r="385" spans="3:121" ht="31.5" customHeight="1" x14ac:dyDescent="0.2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</row>
    <row r="386" spans="3:121" ht="31.5" customHeight="1" x14ac:dyDescent="0.2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</row>
    <row r="387" spans="3:121" ht="31.5" customHeight="1" x14ac:dyDescent="0.2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</row>
    <row r="388" spans="3:121" ht="31.5" customHeight="1" x14ac:dyDescent="0.2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</row>
    <row r="389" spans="3:121" ht="31.5" customHeight="1" x14ac:dyDescent="0.2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</row>
    <row r="390" spans="3:121" ht="31.5" customHeight="1" x14ac:dyDescent="0.2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</row>
    <row r="391" spans="3:121" ht="31.5" customHeight="1" x14ac:dyDescent="0.2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</row>
    <row r="392" spans="3:121" ht="31.5" customHeight="1" x14ac:dyDescent="0.2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</row>
    <row r="393" spans="3:121" ht="31.5" customHeight="1" x14ac:dyDescent="0.2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</row>
  </sheetData>
  <mergeCells count="27">
    <mergeCell ref="A27:B27"/>
    <mergeCell ref="A28:B28"/>
    <mergeCell ref="A21:B21"/>
    <mergeCell ref="A22:B22"/>
    <mergeCell ref="A23:B23"/>
    <mergeCell ref="A24:B24"/>
    <mergeCell ref="A25:B25"/>
    <mergeCell ref="A17:B17"/>
    <mergeCell ref="A18:B18"/>
    <mergeCell ref="A19:B19"/>
    <mergeCell ref="A20:B20"/>
    <mergeCell ref="A26:B26"/>
    <mergeCell ref="A12:B12"/>
    <mergeCell ref="A13:B13"/>
    <mergeCell ref="A14:B14"/>
    <mergeCell ref="A15:B15"/>
    <mergeCell ref="A16:B16"/>
    <mergeCell ref="D7:E7"/>
    <mergeCell ref="I5:J6"/>
    <mergeCell ref="G6:H6"/>
    <mergeCell ref="A10:B10"/>
    <mergeCell ref="A11:B11"/>
    <mergeCell ref="A29:B29"/>
    <mergeCell ref="A30:B30"/>
    <mergeCell ref="A31:B31"/>
    <mergeCell ref="A32:B32"/>
    <mergeCell ref="A33:B33"/>
  </mergeCells>
  <printOptions horizontalCentered="1"/>
  <pageMargins left="0.4" right="0.4" top="0.4" bottom="0.4" header="0.25" footer="0.25"/>
  <pageSetup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A1:AN175"/>
  <sheetViews>
    <sheetView showGridLines="0" topLeftCell="B3" zoomScaleNormal="100" workbookViewId="0">
      <selection activeCell="B13" sqref="B13"/>
    </sheetView>
  </sheetViews>
  <sheetFormatPr defaultColWidth="9.33203125" defaultRowHeight="33" customHeight="1" x14ac:dyDescent="0.2"/>
  <cols>
    <col min="1" max="1" width="3.5" style="1" customWidth="1"/>
    <col min="2" max="2" width="42.6640625" style="2" customWidth="1"/>
    <col min="3" max="3" width="19.83203125" style="2" customWidth="1"/>
    <col min="4" max="4" width="42.5" style="2" customWidth="1"/>
    <col min="5" max="5" width="17" style="3" customWidth="1"/>
    <col min="6" max="6" width="17" style="4" customWidth="1"/>
    <col min="7" max="7" width="17" style="5" customWidth="1"/>
    <col min="8" max="8" width="17" style="1" customWidth="1"/>
    <col min="9" max="9" width="3.6640625" style="1" customWidth="1"/>
    <col min="10" max="16384" width="9.33203125" style="1"/>
  </cols>
  <sheetData>
    <row r="1" spans="1:40" s="30" customFormat="1" ht="6" customHeight="1" x14ac:dyDescent="0.2">
      <c r="A1" s="29"/>
      <c r="I1" s="30" t="s">
        <v>0</v>
      </c>
    </row>
    <row r="2" spans="1:40" s="30" customFormat="1" ht="15.75" x14ac:dyDescent="0.25">
      <c r="A2" s="31"/>
      <c r="B2" s="82" t="s">
        <v>18</v>
      </c>
    </row>
    <row r="3" spans="1:40" s="33" customFormat="1" ht="31.5" customHeight="1" x14ac:dyDescent="0.55000000000000004">
      <c r="A3" s="32"/>
      <c r="B3" s="32" t="s">
        <v>19</v>
      </c>
    </row>
    <row r="4" spans="1:40" s="30" customFormat="1" ht="6" customHeight="1" x14ac:dyDescent="0.2"/>
    <row r="5" spans="1:40" ht="6" customHeight="1" x14ac:dyDescent="0.2">
      <c r="A5" s="18"/>
      <c r="B5" s="18"/>
      <c r="C5" s="18"/>
      <c r="D5" s="18"/>
      <c r="E5" s="18"/>
      <c r="F5" s="18"/>
      <c r="G5" s="14" t="str">
        <f>TERM!I5</f>
        <v>YEAR</v>
      </c>
      <c r="H5" s="14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0" ht="33" customHeight="1" x14ac:dyDescent="0.25">
      <c r="A6" s="18"/>
      <c r="B6" s="19"/>
      <c r="C6" s="18"/>
      <c r="D6" s="18"/>
      <c r="E6" s="20"/>
      <c r="F6" s="20"/>
      <c r="G6" s="14"/>
      <c r="H6" s="1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s="8" customFormat="1" ht="39.75" customHeight="1" x14ac:dyDescent="0.2">
      <c r="A7" s="37"/>
      <c r="B7" s="37" t="s">
        <v>20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16.5" thickBot="1" x14ac:dyDescent="0.25">
      <c r="A8" s="18"/>
      <c r="B8" s="39" t="s">
        <v>21</v>
      </c>
      <c r="C8" s="36"/>
      <c r="D8" s="39" t="s">
        <v>21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0" ht="25.5" customHeight="1" thickBot="1" x14ac:dyDescent="0.25">
      <c r="A9" s="18"/>
      <c r="B9" s="22">
        <f>AVERAGE(Courses[GRADE])</f>
        <v>3.5</v>
      </c>
      <c r="C9" s="23" t="str">
        <f>TEXT(AVERAGEIF(Courses[COMPLETED],"Yes",Courses[GRADE]),"0.00")&amp;" Current GPA"</f>
        <v>3.50 Current GPA</v>
      </c>
      <c r="D9" s="22">
        <f>COUNTIF(Courses[COMPLETED],"Yes")/COUNTA(Courses[COURSE TITLE])</f>
        <v>0.66666666666666663</v>
      </c>
      <c r="E9" s="23" t="str">
        <f>TEXT(COUNTIF(Courses[COMPLETED],"Yes")/COUNTA(Courses[COURSE TITLE]),"0%")&amp;" Completed"</f>
        <v>67% Completed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37.5" customHeight="1" x14ac:dyDescent="0.2">
      <c r="A10" s="18"/>
      <c r="B10" s="54" t="s">
        <v>22</v>
      </c>
      <c r="C10" s="55"/>
      <c r="D10" s="5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33" customHeight="1" x14ac:dyDescent="0.2">
      <c r="A11" s="18"/>
      <c r="B11" s="40" t="s">
        <v>23</v>
      </c>
      <c r="C11" s="41" t="s">
        <v>24</v>
      </c>
      <c r="D11" s="42" t="s">
        <v>25</v>
      </c>
      <c r="E11" s="42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40" ht="33" customHeight="1" x14ac:dyDescent="0.2">
      <c r="A12" s="18"/>
      <c r="B12" s="48" t="s">
        <v>27</v>
      </c>
      <c r="C12" s="49">
        <f>IF(SUMIF(Courses[REQUIREMENT],CREDITS!$B12,Courses[CREDITS])=0,"0",SUMIF(Courses[REQUIREMENT],CREDITS!$B12,Courses[CREDITS]))</f>
        <v>4</v>
      </c>
      <c r="D12" s="50">
        <f>SUMIFS(Courses[CREDITS],Courses[REQUIREMENT],CREDITS!$B12,Courses[COMPLETED],"Yes")</f>
        <v>4</v>
      </c>
      <c r="E12" s="49">
        <f>SUMIF(Courses[REQUIREMENT],CREDITS!$B12,Courses[CREDITS])-SUMIFS(Courses[CREDITS],Courses[REQUIREMENT],CREDITS!$B12,Courses[COMPLETED],"Yes")</f>
        <v>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40" ht="33" customHeight="1" x14ac:dyDescent="0.2">
      <c r="A13" s="18"/>
      <c r="B13" s="51" t="s">
        <v>28</v>
      </c>
      <c r="C13" s="52">
        <f>IF(SUMIF(Courses[REQUIREMENT],CREDITS!$B13,Courses[CREDITS])=0,"0",SUMIF(Courses[REQUIREMENT],CREDITS!$B13,Courses[CREDITS]))</f>
        <v>3</v>
      </c>
      <c r="D13" s="53">
        <f>SUMIFS(Courses[CREDITS],Courses[REQUIREMENT],CREDITS!$B13,Courses[COMPLETED],"Yes")</f>
        <v>0</v>
      </c>
      <c r="E13" s="52">
        <f>SUMIF(Courses[REQUIREMENT],CREDITS!$B13,Courses[CREDITS])-SUMIFS(Courses[CREDITS],Courses[REQUIREMENT],CREDITS!$B13,Courses[COMPLETED],"Yes")</f>
        <v>3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ht="33" customHeight="1" x14ac:dyDescent="0.2">
      <c r="A14" s="18"/>
      <c r="B14" s="51" t="s">
        <v>29</v>
      </c>
      <c r="C14" s="52">
        <f>IF(SUMIF(Courses[REQUIREMENT],CREDITS!$B14,Courses[CREDITS])=0,"0",SUMIF(Courses[REQUIREMENT],CREDITS!$B14,Courses[CREDITS]))</f>
        <v>2</v>
      </c>
      <c r="D14" s="53">
        <f>SUMIFS(Courses[CREDITS],Courses[REQUIREMENT],CREDITS!$B14,Courses[COMPLETED],"Yes")</f>
        <v>2</v>
      </c>
      <c r="E14" s="52">
        <f>SUMIF(Courses[REQUIREMENT],CREDITS!$B14,Courses[CREDITS])-SUMIFS(Courses[CREDITS],Courses[REQUIREMENT],CREDITS!$B14,Courses[COMPLETED],"Yes")</f>
        <v>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ht="33" customHeight="1" x14ac:dyDescent="0.2">
      <c r="A15" s="18"/>
      <c r="B15" s="51" t="s">
        <v>30</v>
      </c>
      <c r="C15" s="52" t="str">
        <f>IF(SUMIF(Courses[REQUIREMENT],CREDITS!$B15,Courses[CREDITS])=0,"0",SUMIF(Courses[REQUIREMENT],CREDITS!$B15,Courses[CREDITS]))</f>
        <v>0</v>
      </c>
      <c r="D15" s="53">
        <f>SUMIFS(Courses[CREDITS],Courses[REQUIREMENT],CREDITS!$B15,Courses[COMPLETED],"Yes")</f>
        <v>0</v>
      </c>
      <c r="E15" s="52">
        <f>SUMIF(Courses[REQUIREMENT],CREDITS!$B15,Courses[CREDITS])-SUMIFS(Courses[CREDITS],Courses[REQUIREMENT],CREDITS!$B15,Courses[COMPLETED],"Yes")</f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33" customHeight="1" x14ac:dyDescent="0.2">
      <c r="A16" s="18"/>
      <c r="B16" s="51" t="s">
        <v>31</v>
      </c>
      <c r="C16" s="52">
        <f>SUBTOTAL(109,CREDITS!$C$12:$C$15)</f>
        <v>9</v>
      </c>
      <c r="D16" s="52">
        <f>SUBTOTAL(109,CREDITS!$D$12:$D$15)</f>
        <v>6</v>
      </c>
      <c r="E16" s="52">
        <f>SUBTOTAL(109,CREDITS!$E$12:$E$15)</f>
        <v>3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ht="33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ht="33" customHeight="1" x14ac:dyDescent="0.45">
      <c r="A18" s="18"/>
      <c r="B18" s="47" t="s">
        <v>32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33" customHeight="1" x14ac:dyDescent="0.2">
      <c r="A19" s="18"/>
      <c r="B19" s="34" t="s">
        <v>33</v>
      </c>
      <c r="C19" s="35" t="s">
        <v>34</v>
      </c>
      <c r="D19" s="35" t="s">
        <v>23</v>
      </c>
      <c r="E19" s="35" t="s">
        <v>35</v>
      </c>
      <c r="F19" s="35" t="s">
        <v>36</v>
      </c>
      <c r="G19" s="35" t="s">
        <v>37</v>
      </c>
      <c r="H19" s="35" t="s">
        <v>38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33" customHeight="1" x14ac:dyDescent="0.2">
      <c r="A20" s="18"/>
      <c r="B20" s="43" t="s">
        <v>39</v>
      </c>
      <c r="C20" s="43" t="s">
        <v>40</v>
      </c>
      <c r="D20" s="43" t="s">
        <v>27</v>
      </c>
      <c r="E20" s="44">
        <v>4</v>
      </c>
      <c r="F20" s="45" t="s">
        <v>41</v>
      </c>
      <c r="G20" s="46">
        <v>4</v>
      </c>
      <c r="H20" s="43" t="s">
        <v>42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ht="33" customHeight="1" x14ac:dyDescent="0.2">
      <c r="A21" s="18"/>
      <c r="B21" s="43" t="s">
        <v>43</v>
      </c>
      <c r="C21" s="43" t="s">
        <v>40</v>
      </c>
      <c r="D21" s="43" t="s">
        <v>28</v>
      </c>
      <c r="E21" s="44">
        <v>3</v>
      </c>
      <c r="F21" s="45" t="s">
        <v>44</v>
      </c>
      <c r="G21" s="46"/>
      <c r="H21" s="43" t="s">
        <v>42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ht="33" customHeight="1" x14ac:dyDescent="0.2">
      <c r="A22" s="18"/>
      <c r="B22" s="43" t="s">
        <v>45</v>
      </c>
      <c r="C22" s="43" t="s">
        <v>40</v>
      </c>
      <c r="D22" s="43" t="s">
        <v>29</v>
      </c>
      <c r="E22" s="44">
        <v>2</v>
      </c>
      <c r="F22" s="45" t="s">
        <v>41</v>
      </c>
      <c r="G22" s="46">
        <v>3</v>
      </c>
      <c r="H22" s="43" t="s">
        <v>42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33" customHeight="1" x14ac:dyDescent="0.2">
      <c r="A23" s="18"/>
      <c r="B23" s="24"/>
      <c r="C23" s="24"/>
      <c r="D23" s="24"/>
      <c r="E23" s="25"/>
      <c r="F23" s="26"/>
      <c r="G23" s="2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ht="33" customHeight="1" x14ac:dyDescent="0.2">
      <c r="A24" s="18"/>
      <c r="B24" s="24"/>
      <c r="C24" s="24"/>
      <c r="D24" s="24"/>
      <c r="E24" s="25"/>
      <c r="F24" s="26"/>
      <c r="G24" s="2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ht="33" customHeight="1" x14ac:dyDescent="0.2">
      <c r="A25" s="18"/>
      <c r="B25" s="24"/>
      <c r="C25" s="24"/>
      <c r="D25" s="24"/>
      <c r="E25" s="25"/>
      <c r="F25" s="26"/>
      <c r="G25" s="2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ht="33" customHeight="1" x14ac:dyDescent="0.2">
      <c r="A26" s="18"/>
      <c r="B26" s="24"/>
      <c r="C26" s="24"/>
      <c r="D26" s="24"/>
      <c r="E26" s="25"/>
      <c r="F26" s="26"/>
      <c r="G26" s="2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ht="33" customHeight="1" x14ac:dyDescent="0.2">
      <c r="A27" s="18"/>
      <c r="B27" s="24"/>
      <c r="C27" s="24"/>
      <c r="D27" s="24"/>
      <c r="E27" s="25"/>
      <c r="F27" s="26"/>
      <c r="G27" s="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ht="33" customHeight="1" x14ac:dyDescent="0.2">
      <c r="A28" s="18"/>
      <c r="B28" s="24"/>
      <c r="C28" s="24"/>
      <c r="D28" s="24"/>
      <c r="E28" s="25"/>
      <c r="F28" s="26"/>
      <c r="G28" s="2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 ht="33" customHeight="1" x14ac:dyDescent="0.2">
      <c r="A29" s="18"/>
      <c r="B29" s="24"/>
      <c r="C29" s="24"/>
      <c r="D29" s="24"/>
      <c r="E29" s="25"/>
      <c r="F29" s="26"/>
      <c r="G29" s="2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ht="33" customHeight="1" x14ac:dyDescent="0.2">
      <c r="A30" s="18"/>
      <c r="B30" s="24"/>
      <c r="C30" s="24"/>
      <c r="D30" s="24"/>
      <c r="E30" s="25"/>
      <c r="F30" s="26"/>
      <c r="G30" s="2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ht="33" customHeight="1" x14ac:dyDescent="0.2">
      <c r="A31" s="18"/>
      <c r="B31" s="24"/>
      <c r="C31" s="24"/>
      <c r="D31" s="24"/>
      <c r="E31" s="25"/>
      <c r="F31" s="26"/>
      <c r="G31" s="2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33" customHeight="1" x14ac:dyDescent="0.2">
      <c r="A32" s="18"/>
      <c r="B32" s="24"/>
      <c r="C32" s="24"/>
      <c r="D32" s="24"/>
      <c r="E32" s="25"/>
      <c r="F32" s="26"/>
      <c r="G32" s="2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  <row r="33" spans="1:40" ht="33" customHeight="1" x14ac:dyDescent="0.2">
      <c r="A33" s="18"/>
      <c r="B33" s="24"/>
      <c r="C33" s="24"/>
      <c r="D33" s="24"/>
      <c r="E33" s="25"/>
      <c r="F33" s="26"/>
      <c r="G33" s="2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ht="33" customHeight="1" x14ac:dyDescent="0.2">
      <c r="A34" s="18"/>
      <c r="B34" s="24"/>
      <c r="C34" s="24"/>
      <c r="D34" s="24"/>
      <c r="E34" s="25"/>
      <c r="F34" s="26"/>
      <c r="G34" s="2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40" ht="33" customHeight="1" x14ac:dyDescent="0.2">
      <c r="A35" s="18"/>
      <c r="B35" s="24"/>
      <c r="C35" s="24"/>
      <c r="D35" s="24"/>
      <c r="E35" s="25"/>
      <c r="F35" s="26"/>
      <c r="G35" s="2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33" customHeight="1" x14ac:dyDescent="0.2">
      <c r="A36" s="18"/>
      <c r="B36" s="24"/>
      <c r="C36" s="24"/>
      <c r="D36" s="24"/>
      <c r="E36" s="25"/>
      <c r="F36" s="26"/>
      <c r="G36" s="2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0" ht="33" customHeight="1" x14ac:dyDescent="0.2">
      <c r="A37" s="18"/>
      <c r="B37" s="24"/>
      <c r="C37" s="24"/>
      <c r="D37" s="24"/>
      <c r="E37" s="25"/>
      <c r="F37" s="26"/>
      <c r="G37" s="2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ht="33" customHeight="1" x14ac:dyDescent="0.2">
      <c r="A38" s="18"/>
      <c r="B38" s="24"/>
      <c r="C38" s="24"/>
      <c r="D38" s="24"/>
      <c r="E38" s="25"/>
      <c r="F38" s="26"/>
      <c r="G38" s="2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ht="33" customHeight="1" x14ac:dyDescent="0.2">
      <c r="A39" s="18"/>
      <c r="B39" s="24"/>
      <c r="C39" s="24"/>
      <c r="D39" s="24"/>
      <c r="E39" s="25"/>
      <c r="F39" s="26"/>
      <c r="G39" s="2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33" customHeight="1" x14ac:dyDescent="0.2">
      <c r="A40" s="18"/>
      <c r="B40" s="24"/>
      <c r="C40" s="24"/>
      <c r="D40" s="24"/>
      <c r="E40" s="25"/>
      <c r="F40" s="26"/>
      <c r="G40" s="2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ht="33" customHeight="1" x14ac:dyDescent="0.2">
      <c r="A41" s="18"/>
      <c r="B41" s="24"/>
      <c r="C41" s="24"/>
      <c r="D41" s="24"/>
      <c r="E41" s="25"/>
      <c r="F41" s="26"/>
      <c r="G41" s="2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33" customHeight="1" x14ac:dyDescent="0.2">
      <c r="A42" s="18"/>
      <c r="B42" s="24"/>
      <c r="C42" s="24"/>
      <c r="D42" s="24"/>
      <c r="E42" s="25"/>
      <c r="F42" s="26"/>
      <c r="G42" s="2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33" customHeight="1" x14ac:dyDescent="0.2">
      <c r="A43" s="18"/>
      <c r="B43" s="24"/>
      <c r="C43" s="24"/>
      <c r="D43" s="24"/>
      <c r="E43" s="25"/>
      <c r="F43" s="26"/>
      <c r="G43" s="2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33" customHeight="1" x14ac:dyDescent="0.2">
      <c r="A44" s="18"/>
      <c r="B44" s="24"/>
      <c r="C44" s="24"/>
      <c r="D44" s="24"/>
      <c r="E44" s="25"/>
      <c r="F44" s="26"/>
      <c r="G44" s="2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0" ht="33" customHeight="1" x14ac:dyDescent="0.2">
      <c r="A45" s="18"/>
      <c r="B45" s="24"/>
      <c r="C45" s="24"/>
      <c r="D45" s="24"/>
      <c r="E45" s="25"/>
      <c r="F45" s="26"/>
      <c r="G45" s="2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33" customHeight="1" x14ac:dyDescent="0.2">
      <c r="A46" s="18"/>
      <c r="B46" s="24"/>
      <c r="C46" s="24"/>
      <c r="D46" s="24"/>
      <c r="E46" s="25"/>
      <c r="F46" s="26"/>
      <c r="G46" s="2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ht="33" customHeight="1" x14ac:dyDescent="0.2">
      <c r="A47" s="18"/>
      <c r="B47" s="24"/>
      <c r="C47" s="24"/>
      <c r="D47" s="24"/>
      <c r="E47" s="25"/>
      <c r="F47" s="26"/>
      <c r="G47" s="2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33" customHeight="1" x14ac:dyDescent="0.2">
      <c r="A48" s="18"/>
      <c r="B48" s="24"/>
      <c r="C48" s="24"/>
      <c r="D48" s="24"/>
      <c r="E48" s="25"/>
      <c r="F48" s="26"/>
      <c r="G48" s="2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ht="33" customHeight="1" x14ac:dyDescent="0.2">
      <c r="A49" s="18"/>
      <c r="B49" s="24"/>
      <c r="C49" s="24"/>
      <c r="D49" s="24"/>
      <c r="E49" s="25"/>
      <c r="F49" s="26"/>
      <c r="G49" s="2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0" ht="33" customHeight="1" x14ac:dyDescent="0.2">
      <c r="A50" s="18"/>
      <c r="B50" s="24"/>
      <c r="C50" s="24"/>
      <c r="D50" s="24"/>
      <c r="E50" s="25"/>
      <c r="F50" s="26"/>
      <c r="G50" s="2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40" ht="33" customHeight="1" x14ac:dyDescent="0.2">
      <c r="A51" s="18"/>
      <c r="B51" s="24"/>
      <c r="C51" s="24"/>
      <c r="D51" s="24"/>
      <c r="E51" s="25"/>
      <c r="F51" s="26"/>
      <c r="G51" s="2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ht="33" customHeight="1" x14ac:dyDescent="0.2">
      <c r="A52" s="18"/>
      <c r="B52" s="24"/>
      <c r="C52" s="24"/>
      <c r="D52" s="24"/>
      <c r="E52" s="25"/>
      <c r="F52" s="26"/>
      <c r="G52" s="2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ht="33" customHeight="1" x14ac:dyDescent="0.2">
      <c r="A53" s="18"/>
      <c r="B53" s="24"/>
      <c r="C53" s="24"/>
      <c r="D53" s="24"/>
      <c r="E53" s="25"/>
      <c r="F53" s="26"/>
      <c r="G53" s="2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1:40" ht="33" customHeight="1" x14ac:dyDescent="0.2">
      <c r="A54" s="18"/>
      <c r="B54" s="24"/>
      <c r="C54" s="24"/>
      <c r="D54" s="24"/>
      <c r="E54" s="25"/>
      <c r="F54" s="26"/>
      <c r="G54" s="2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ht="33" customHeight="1" x14ac:dyDescent="0.2">
      <c r="A55" s="18"/>
      <c r="B55" s="24"/>
      <c r="C55" s="24"/>
      <c r="D55" s="24"/>
      <c r="E55" s="25"/>
      <c r="F55" s="26"/>
      <c r="G55" s="2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1:40" ht="33" customHeight="1" x14ac:dyDescent="0.2">
      <c r="A56" s="18"/>
      <c r="B56" s="24"/>
      <c r="C56" s="24"/>
      <c r="D56" s="24"/>
      <c r="E56" s="25"/>
      <c r="F56" s="26"/>
      <c r="G56" s="2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40" ht="33" customHeight="1" x14ac:dyDescent="0.2">
      <c r="A57" s="18"/>
      <c r="B57" s="24"/>
      <c r="C57" s="24"/>
      <c r="D57" s="24"/>
      <c r="E57" s="25"/>
      <c r="F57" s="26"/>
      <c r="G57" s="2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ht="33" customHeight="1" x14ac:dyDescent="0.2">
      <c r="A58" s="18"/>
      <c r="B58" s="24"/>
      <c r="C58" s="24"/>
      <c r="D58" s="24"/>
      <c r="E58" s="25"/>
      <c r="F58" s="26"/>
      <c r="G58" s="2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 ht="33" customHeight="1" x14ac:dyDescent="0.2">
      <c r="A59" s="18"/>
      <c r="B59" s="24"/>
      <c r="C59" s="24"/>
      <c r="D59" s="24"/>
      <c r="E59" s="25"/>
      <c r="F59" s="26"/>
      <c r="G59" s="2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 ht="33" customHeight="1" x14ac:dyDescent="0.2">
      <c r="A60" s="18"/>
      <c r="B60" s="24"/>
      <c r="C60" s="24"/>
      <c r="D60" s="24"/>
      <c r="E60" s="25"/>
      <c r="F60" s="26"/>
      <c r="G60" s="2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ht="33" customHeight="1" x14ac:dyDescent="0.2">
      <c r="A61" s="18"/>
      <c r="B61" s="24"/>
      <c r="C61" s="24"/>
      <c r="D61" s="24"/>
      <c r="E61" s="25"/>
      <c r="F61" s="26"/>
      <c r="G61" s="2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0" ht="33" customHeight="1" x14ac:dyDescent="0.2">
      <c r="A62" s="18"/>
      <c r="B62" s="24"/>
      <c r="C62" s="24"/>
      <c r="D62" s="24"/>
      <c r="E62" s="25"/>
      <c r="F62" s="26"/>
      <c r="G62" s="2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ht="33" customHeight="1" x14ac:dyDescent="0.2">
      <c r="A63" s="18"/>
      <c r="B63" s="24"/>
      <c r="C63" s="24"/>
      <c r="D63" s="24"/>
      <c r="E63" s="25"/>
      <c r="F63" s="26"/>
      <c r="G63" s="2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ht="33" customHeight="1" x14ac:dyDescent="0.2">
      <c r="A64" s="18"/>
      <c r="B64" s="24"/>
      <c r="C64" s="24"/>
      <c r="D64" s="24"/>
      <c r="E64" s="25"/>
      <c r="F64" s="26"/>
      <c r="G64" s="2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ht="33" customHeight="1" x14ac:dyDescent="0.2">
      <c r="A65" s="18"/>
      <c r="B65" s="24"/>
      <c r="C65" s="24"/>
      <c r="D65" s="24"/>
      <c r="E65" s="25"/>
      <c r="F65" s="26"/>
      <c r="G65" s="2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ht="33" customHeight="1" x14ac:dyDescent="0.2">
      <c r="A66" s="18"/>
      <c r="B66" s="24"/>
      <c r="C66" s="24"/>
      <c r="D66" s="24"/>
      <c r="E66" s="25"/>
      <c r="F66" s="26"/>
      <c r="G66" s="2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ht="33" customHeight="1" x14ac:dyDescent="0.2">
      <c r="A67" s="18"/>
      <c r="B67" s="24"/>
      <c r="C67" s="24"/>
      <c r="D67" s="24"/>
      <c r="E67" s="25"/>
      <c r="F67" s="26"/>
      <c r="G67" s="2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ht="33" customHeight="1" x14ac:dyDescent="0.2">
      <c r="A68" s="18"/>
      <c r="B68" s="24"/>
      <c r="C68" s="24"/>
      <c r="D68" s="24"/>
      <c r="E68" s="25"/>
      <c r="F68" s="26"/>
      <c r="G68" s="2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</row>
    <row r="69" spans="1:40" ht="33" customHeight="1" x14ac:dyDescent="0.2">
      <c r="A69" s="18"/>
      <c r="B69" s="24"/>
      <c r="C69" s="24"/>
      <c r="D69" s="24"/>
      <c r="E69" s="25"/>
      <c r="F69" s="26"/>
      <c r="G69" s="2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1:40" ht="33" customHeight="1" x14ac:dyDescent="0.2">
      <c r="A70" s="18"/>
      <c r="B70" s="24"/>
      <c r="C70" s="24"/>
      <c r="D70" s="24"/>
      <c r="E70" s="25"/>
      <c r="F70" s="26"/>
      <c r="G70" s="2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</row>
    <row r="71" spans="1:40" ht="33" customHeight="1" x14ac:dyDescent="0.2">
      <c r="A71" s="18"/>
      <c r="B71" s="24"/>
      <c r="C71" s="24"/>
      <c r="D71" s="24"/>
      <c r="E71" s="25"/>
      <c r="F71" s="26"/>
      <c r="G71" s="2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</row>
    <row r="72" spans="1:40" ht="33" customHeight="1" x14ac:dyDescent="0.2">
      <c r="A72" s="18"/>
      <c r="B72" s="24"/>
      <c r="C72" s="24"/>
      <c r="D72" s="24"/>
      <c r="E72" s="25"/>
      <c r="F72" s="26"/>
      <c r="G72" s="2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</row>
    <row r="73" spans="1:40" ht="33" customHeight="1" x14ac:dyDescent="0.2">
      <c r="A73" s="18"/>
      <c r="B73" s="24"/>
      <c r="C73" s="24"/>
      <c r="D73" s="24"/>
      <c r="E73" s="25"/>
      <c r="F73" s="26"/>
      <c r="G73" s="2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</row>
    <row r="74" spans="1:40" ht="33" customHeight="1" x14ac:dyDescent="0.2">
      <c r="A74" s="18"/>
      <c r="B74" s="24"/>
      <c r="C74" s="24"/>
      <c r="D74" s="24"/>
      <c r="E74" s="25"/>
      <c r="F74" s="26"/>
      <c r="G74" s="2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</row>
    <row r="75" spans="1:40" ht="33" customHeight="1" x14ac:dyDescent="0.2">
      <c r="A75" s="18"/>
      <c r="B75" s="24"/>
      <c r="C75" s="24"/>
      <c r="D75" s="24"/>
      <c r="E75" s="25"/>
      <c r="F75" s="26"/>
      <c r="G75" s="2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</row>
    <row r="76" spans="1:40" ht="33" customHeight="1" x14ac:dyDescent="0.2">
      <c r="A76" s="18"/>
      <c r="B76" s="24"/>
      <c r="C76" s="24"/>
      <c r="D76" s="24"/>
      <c r="E76" s="25"/>
      <c r="F76" s="26"/>
      <c r="G76" s="2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</row>
    <row r="77" spans="1:40" ht="33" customHeight="1" x14ac:dyDescent="0.2">
      <c r="A77" s="18"/>
      <c r="B77" s="24"/>
      <c r="C77" s="24"/>
      <c r="D77" s="24"/>
      <c r="E77" s="25"/>
      <c r="F77" s="26"/>
      <c r="G77" s="2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</row>
    <row r="78" spans="1:40" ht="33" customHeight="1" x14ac:dyDescent="0.2">
      <c r="A78" s="18"/>
      <c r="B78" s="24"/>
      <c r="C78" s="24"/>
      <c r="D78" s="24"/>
      <c r="E78" s="25"/>
      <c r="F78" s="26"/>
      <c r="G78" s="2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</row>
    <row r="79" spans="1:40" ht="33" customHeight="1" x14ac:dyDescent="0.2">
      <c r="A79" s="18"/>
      <c r="B79" s="24"/>
      <c r="C79" s="24"/>
      <c r="D79" s="24"/>
      <c r="E79" s="25"/>
      <c r="F79" s="26"/>
      <c r="G79" s="2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</row>
    <row r="80" spans="1:40" ht="33" customHeight="1" x14ac:dyDescent="0.2">
      <c r="A80" s="18"/>
      <c r="B80" s="24"/>
      <c r="C80" s="24"/>
      <c r="D80" s="24"/>
      <c r="E80" s="25"/>
      <c r="F80" s="26"/>
      <c r="G80" s="2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</row>
    <row r="81" spans="1:40" ht="33" customHeight="1" x14ac:dyDescent="0.2">
      <c r="A81" s="18"/>
      <c r="B81" s="24"/>
      <c r="C81" s="24"/>
      <c r="D81" s="24"/>
      <c r="E81" s="25"/>
      <c r="F81" s="26"/>
      <c r="G81" s="2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</row>
    <row r="82" spans="1:40" ht="33" customHeight="1" x14ac:dyDescent="0.2">
      <c r="A82" s="18"/>
      <c r="B82" s="24"/>
      <c r="C82" s="24"/>
      <c r="D82" s="24"/>
      <c r="E82" s="25"/>
      <c r="F82" s="26"/>
      <c r="G82" s="2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</row>
    <row r="83" spans="1:40" ht="33" customHeight="1" x14ac:dyDescent="0.2">
      <c r="A83" s="18"/>
      <c r="B83" s="24"/>
      <c r="C83" s="24"/>
      <c r="D83" s="24"/>
      <c r="E83" s="25"/>
      <c r="F83" s="26"/>
      <c r="G83" s="2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</row>
    <row r="84" spans="1:40" ht="33" customHeight="1" x14ac:dyDescent="0.2">
      <c r="A84" s="18"/>
      <c r="B84" s="24"/>
      <c r="C84" s="24"/>
      <c r="D84" s="24"/>
      <c r="E84" s="25"/>
      <c r="F84" s="26"/>
      <c r="G84" s="2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</row>
    <row r="85" spans="1:40" ht="33" customHeight="1" x14ac:dyDescent="0.2">
      <c r="A85" s="18"/>
      <c r="B85" s="24"/>
      <c r="C85" s="24"/>
      <c r="D85" s="24"/>
      <c r="E85" s="25"/>
      <c r="F85" s="26"/>
      <c r="G85" s="2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</row>
    <row r="86" spans="1:40" ht="33" customHeight="1" x14ac:dyDescent="0.2">
      <c r="A86" s="18"/>
      <c r="B86" s="24"/>
      <c r="C86" s="24"/>
      <c r="D86" s="24"/>
      <c r="E86" s="25"/>
      <c r="F86" s="26"/>
      <c r="G86" s="2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</row>
    <row r="87" spans="1:40" ht="33" customHeight="1" x14ac:dyDescent="0.2">
      <c r="A87" s="18"/>
      <c r="B87" s="24"/>
      <c r="C87" s="24"/>
      <c r="D87" s="24"/>
      <c r="E87" s="25"/>
      <c r="F87" s="26"/>
      <c r="G87" s="2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</row>
    <row r="88" spans="1:40" ht="33" customHeight="1" x14ac:dyDescent="0.2">
      <c r="A88" s="18"/>
      <c r="B88" s="24"/>
      <c r="C88" s="24"/>
      <c r="D88" s="24"/>
      <c r="E88" s="25"/>
      <c r="F88" s="26"/>
      <c r="G88" s="2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</row>
    <row r="89" spans="1:40" ht="33" customHeight="1" x14ac:dyDescent="0.2">
      <c r="A89" s="18"/>
      <c r="B89" s="24"/>
      <c r="C89" s="24"/>
      <c r="D89" s="24"/>
      <c r="E89" s="25"/>
      <c r="F89" s="26"/>
      <c r="G89" s="2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</row>
    <row r="90" spans="1:40" ht="33" customHeight="1" x14ac:dyDescent="0.2">
      <c r="A90" s="18"/>
      <c r="B90" s="24"/>
      <c r="C90" s="24"/>
      <c r="D90" s="24"/>
      <c r="E90" s="25"/>
      <c r="F90" s="26"/>
      <c r="G90" s="2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</row>
    <row r="91" spans="1:40" ht="33" customHeight="1" x14ac:dyDescent="0.2">
      <c r="A91" s="18"/>
      <c r="B91" s="24"/>
      <c r="C91" s="24"/>
      <c r="D91" s="24"/>
      <c r="E91" s="25"/>
      <c r="F91" s="26"/>
      <c r="G91" s="2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</row>
    <row r="92" spans="1:40" ht="33" customHeight="1" x14ac:dyDescent="0.2">
      <c r="A92" s="18"/>
      <c r="B92" s="24"/>
      <c r="C92" s="24"/>
      <c r="D92" s="24"/>
      <c r="E92" s="25"/>
      <c r="F92" s="26"/>
      <c r="G92" s="2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</row>
    <row r="93" spans="1:40" ht="33" customHeight="1" x14ac:dyDescent="0.2">
      <c r="A93" s="18"/>
      <c r="B93" s="24"/>
      <c r="C93" s="24"/>
      <c r="D93" s="24"/>
      <c r="E93" s="25"/>
      <c r="F93" s="26"/>
      <c r="G93" s="2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</row>
    <row r="94" spans="1:40" ht="33" customHeight="1" x14ac:dyDescent="0.2">
      <c r="A94" s="18"/>
      <c r="B94" s="24"/>
      <c r="C94" s="24"/>
      <c r="D94" s="24"/>
      <c r="E94" s="25"/>
      <c r="F94" s="26"/>
      <c r="G94" s="2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</row>
    <row r="95" spans="1:40" ht="33" customHeight="1" x14ac:dyDescent="0.2">
      <c r="A95" s="18"/>
      <c r="B95" s="24"/>
      <c r="C95" s="24"/>
      <c r="D95" s="24"/>
      <c r="E95" s="25"/>
      <c r="F95" s="26"/>
      <c r="G95" s="2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</row>
    <row r="96" spans="1:40" ht="33" customHeight="1" x14ac:dyDescent="0.2">
      <c r="A96" s="18"/>
      <c r="B96" s="24"/>
      <c r="C96" s="24"/>
      <c r="D96" s="24"/>
      <c r="E96" s="25"/>
      <c r="F96" s="26"/>
      <c r="G96" s="2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</row>
    <row r="97" spans="1:40" ht="33" customHeight="1" x14ac:dyDescent="0.2">
      <c r="A97" s="18"/>
      <c r="B97" s="24"/>
      <c r="C97" s="24"/>
      <c r="D97" s="24"/>
      <c r="E97" s="25"/>
      <c r="F97" s="26"/>
      <c r="G97" s="2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</row>
    <row r="98" spans="1:40" ht="33" customHeight="1" x14ac:dyDescent="0.2">
      <c r="A98" s="18"/>
      <c r="B98" s="24"/>
      <c r="C98" s="24"/>
      <c r="D98" s="24"/>
      <c r="E98" s="25"/>
      <c r="F98" s="26"/>
      <c r="G98" s="2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</row>
    <row r="99" spans="1:40" ht="33" customHeight="1" x14ac:dyDescent="0.2">
      <c r="A99" s="18"/>
      <c r="B99" s="24"/>
      <c r="C99" s="24"/>
      <c r="D99" s="24"/>
      <c r="E99" s="25"/>
      <c r="F99" s="26"/>
      <c r="G99" s="2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</row>
    <row r="100" spans="1:40" ht="33" customHeight="1" x14ac:dyDescent="0.2">
      <c r="A100" s="18"/>
      <c r="B100" s="24"/>
      <c r="C100" s="24"/>
      <c r="D100" s="24"/>
      <c r="E100" s="25"/>
      <c r="F100" s="26"/>
      <c r="G100" s="2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</row>
    <row r="101" spans="1:40" ht="33" customHeight="1" x14ac:dyDescent="0.2">
      <c r="A101" s="18"/>
      <c r="B101" s="24"/>
      <c r="C101" s="24"/>
      <c r="D101" s="24"/>
      <c r="E101" s="25"/>
      <c r="F101" s="26"/>
      <c r="G101" s="2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</row>
    <row r="102" spans="1:40" ht="33" customHeight="1" x14ac:dyDescent="0.2">
      <c r="A102" s="18"/>
      <c r="B102" s="24"/>
      <c r="C102" s="24"/>
      <c r="D102" s="24"/>
      <c r="E102" s="25"/>
      <c r="F102" s="26"/>
      <c r="G102" s="2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</row>
    <row r="103" spans="1:40" ht="33" customHeight="1" x14ac:dyDescent="0.2">
      <c r="A103" s="18"/>
      <c r="B103" s="24"/>
      <c r="C103" s="24"/>
      <c r="D103" s="24"/>
      <c r="E103" s="25"/>
      <c r="F103" s="26"/>
      <c r="G103" s="2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</row>
    <row r="104" spans="1:40" ht="33" customHeight="1" x14ac:dyDescent="0.2">
      <c r="A104" s="18"/>
      <c r="B104" s="24"/>
      <c r="C104" s="24"/>
      <c r="D104" s="24"/>
      <c r="E104" s="25"/>
      <c r="F104" s="26"/>
      <c r="G104" s="2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</row>
    <row r="105" spans="1:40" ht="33" customHeight="1" x14ac:dyDescent="0.2">
      <c r="A105" s="18"/>
      <c r="B105" s="24"/>
      <c r="C105" s="24"/>
      <c r="D105" s="24"/>
      <c r="E105" s="25"/>
      <c r="F105" s="26"/>
      <c r="G105" s="2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</row>
    <row r="106" spans="1:40" ht="33" customHeight="1" x14ac:dyDescent="0.2">
      <c r="A106" s="18"/>
      <c r="B106" s="24"/>
      <c r="C106" s="24"/>
      <c r="D106" s="24"/>
      <c r="E106" s="25"/>
      <c r="F106" s="26"/>
      <c r="G106" s="2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</row>
    <row r="107" spans="1:40" ht="33" customHeight="1" x14ac:dyDescent="0.2">
      <c r="A107" s="18"/>
      <c r="B107" s="24"/>
      <c r="C107" s="24"/>
      <c r="D107" s="24"/>
      <c r="E107" s="25"/>
      <c r="F107" s="26"/>
      <c r="G107" s="2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</row>
    <row r="108" spans="1:40" ht="33" customHeight="1" x14ac:dyDescent="0.2">
      <c r="A108" s="18"/>
      <c r="B108" s="24"/>
      <c r="C108" s="24"/>
      <c r="D108" s="24"/>
      <c r="E108" s="25"/>
      <c r="F108" s="26"/>
      <c r="G108" s="2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</row>
    <row r="109" spans="1:40" ht="33" customHeight="1" x14ac:dyDescent="0.2">
      <c r="A109" s="18"/>
      <c r="B109" s="24"/>
      <c r="C109" s="24"/>
      <c r="D109" s="24"/>
      <c r="E109" s="25"/>
      <c r="F109" s="26"/>
      <c r="G109" s="2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</row>
    <row r="110" spans="1:40" ht="33" customHeight="1" x14ac:dyDescent="0.2">
      <c r="A110" s="18"/>
      <c r="B110" s="24"/>
      <c r="C110" s="24"/>
      <c r="D110" s="24"/>
      <c r="E110" s="25"/>
      <c r="F110" s="26"/>
      <c r="G110" s="2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</row>
    <row r="111" spans="1:40" ht="33" customHeight="1" x14ac:dyDescent="0.2">
      <c r="A111" s="18"/>
      <c r="B111" s="24"/>
      <c r="C111" s="24"/>
      <c r="D111" s="24"/>
      <c r="E111" s="25"/>
      <c r="F111" s="26"/>
      <c r="G111" s="2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</row>
    <row r="112" spans="1:40" ht="33" customHeight="1" x14ac:dyDescent="0.2">
      <c r="A112" s="18"/>
      <c r="B112" s="24"/>
      <c r="C112" s="24"/>
      <c r="D112" s="24"/>
      <c r="E112" s="25"/>
      <c r="F112" s="26"/>
      <c r="G112" s="2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</row>
    <row r="113" spans="1:40" ht="33" customHeight="1" x14ac:dyDescent="0.2">
      <c r="A113" s="18"/>
      <c r="B113" s="24"/>
      <c r="C113" s="24"/>
      <c r="D113" s="24"/>
      <c r="E113" s="25"/>
      <c r="F113" s="26"/>
      <c r="G113" s="2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</row>
    <row r="114" spans="1:40" ht="33" customHeight="1" x14ac:dyDescent="0.2">
      <c r="A114" s="18"/>
      <c r="B114" s="24"/>
      <c r="C114" s="24"/>
      <c r="D114" s="24"/>
      <c r="E114" s="25"/>
      <c r="F114" s="26"/>
      <c r="G114" s="2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</row>
    <row r="115" spans="1:40" ht="33" customHeight="1" x14ac:dyDescent="0.2">
      <c r="A115" s="18"/>
      <c r="B115" s="24"/>
      <c r="C115" s="24"/>
      <c r="D115" s="24"/>
      <c r="E115" s="25"/>
      <c r="F115" s="26"/>
      <c r="G115" s="2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</row>
    <row r="116" spans="1:40" ht="33" customHeight="1" x14ac:dyDescent="0.2">
      <c r="A116" s="18"/>
      <c r="B116" s="24"/>
      <c r="C116" s="24"/>
      <c r="D116" s="24"/>
      <c r="E116" s="25"/>
      <c r="F116" s="26"/>
      <c r="G116" s="2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</row>
    <row r="117" spans="1:40" ht="33" customHeight="1" x14ac:dyDescent="0.2">
      <c r="A117" s="18"/>
      <c r="B117" s="24"/>
      <c r="C117" s="24"/>
      <c r="D117" s="24"/>
      <c r="E117" s="25"/>
      <c r="F117" s="26"/>
      <c r="G117" s="2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</row>
    <row r="118" spans="1:40" ht="33" customHeight="1" x14ac:dyDescent="0.2">
      <c r="A118" s="18"/>
      <c r="B118" s="24"/>
      <c r="C118" s="24"/>
      <c r="D118" s="24"/>
      <c r="E118" s="25"/>
      <c r="F118" s="26"/>
      <c r="G118" s="2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</row>
    <row r="119" spans="1:40" ht="33" customHeight="1" x14ac:dyDescent="0.2">
      <c r="A119" s="18"/>
      <c r="B119" s="24"/>
      <c r="C119" s="24"/>
      <c r="D119" s="24"/>
      <c r="E119" s="25"/>
      <c r="F119" s="26"/>
      <c r="G119" s="2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</row>
    <row r="120" spans="1:40" ht="33" customHeight="1" x14ac:dyDescent="0.2">
      <c r="A120" s="18"/>
      <c r="B120" s="24"/>
      <c r="C120" s="24"/>
      <c r="D120" s="24"/>
      <c r="E120" s="25"/>
      <c r="F120" s="26"/>
      <c r="G120" s="2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</row>
    <row r="121" spans="1:40" ht="33" customHeight="1" x14ac:dyDescent="0.2">
      <c r="A121" s="18"/>
      <c r="B121" s="24"/>
      <c r="C121" s="24"/>
      <c r="D121" s="24"/>
      <c r="E121" s="25"/>
      <c r="F121" s="26"/>
      <c r="G121" s="2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</row>
    <row r="122" spans="1:40" ht="33" customHeight="1" x14ac:dyDescent="0.2">
      <c r="A122" s="18"/>
      <c r="B122" s="24"/>
      <c r="C122" s="24"/>
      <c r="D122" s="24"/>
      <c r="E122" s="25"/>
      <c r="F122" s="26"/>
      <c r="G122" s="2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</row>
    <row r="123" spans="1:40" ht="33" customHeight="1" x14ac:dyDescent="0.2">
      <c r="A123" s="18"/>
      <c r="B123" s="24"/>
      <c r="C123" s="24"/>
      <c r="D123" s="24"/>
      <c r="E123" s="25"/>
      <c r="F123" s="26"/>
      <c r="G123" s="2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</row>
    <row r="124" spans="1:40" ht="33" customHeight="1" x14ac:dyDescent="0.2">
      <c r="A124" s="18"/>
      <c r="B124" s="24"/>
      <c r="C124" s="24"/>
      <c r="D124" s="24"/>
      <c r="E124" s="25"/>
      <c r="F124" s="26"/>
      <c r="G124" s="2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</row>
    <row r="125" spans="1:40" ht="33" customHeight="1" x14ac:dyDescent="0.2">
      <c r="A125" s="18"/>
      <c r="B125" s="24"/>
      <c r="C125" s="24"/>
      <c r="D125" s="24"/>
      <c r="E125" s="25"/>
      <c r="F125" s="26"/>
      <c r="G125" s="2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</row>
    <row r="126" spans="1:40" ht="33" customHeight="1" x14ac:dyDescent="0.2">
      <c r="A126" s="18"/>
      <c r="B126" s="24"/>
      <c r="C126" s="24"/>
      <c r="D126" s="24"/>
      <c r="E126" s="25"/>
      <c r="F126" s="26"/>
      <c r="G126" s="2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</row>
    <row r="127" spans="1:40" ht="33" customHeight="1" x14ac:dyDescent="0.2">
      <c r="A127" s="18"/>
      <c r="B127" s="24"/>
      <c r="C127" s="24"/>
      <c r="D127" s="24"/>
      <c r="E127" s="25"/>
      <c r="F127" s="26"/>
      <c r="G127" s="2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</row>
    <row r="128" spans="1:40" ht="33" customHeight="1" x14ac:dyDescent="0.2">
      <c r="A128" s="18"/>
      <c r="B128" s="24"/>
      <c r="C128" s="24"/>
      <c r="D128" s="24"/>
      <c r="E128" s="25"/>
      <c r="F128" s="26"/>
      <c r="G128" s="2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</row>
    <row r="129" spans="1:40" ht="33" customHeight="1" x14ac:dyDescent="0.2">
      <c r="A129" s="18"/>
      <c r="B129" s="24"/>
      <c r="C129" s="24"/>
      <c r="D129" s="24"/>
      <c r="E129" s="25"/>
      <c r="F129" s="26"/>
      <c r="G129" s="2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</row>
    <row r="130" spans="1:40" ht="33" customHeight="1" x14ac:dyDescent="0.2">
      <c r="A130" s="18"/>
      <c r="B130" s="24"/>
      <c r="C130" s="24"/>
      <c r="D130" s="24"/>
      <c r="E130" s="25"/>
      <c r="F130" s="26"/>
      <c r="G130" s="2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</row>
    <row r="131" spans="1:40" ht="33" customHeight="1" x14ac:dyDescent="0.2">
      <c r="A131" s="18"/>
      <c r="B131" s="24"/>
      <c r="C131" s="24"/>
      <c r="D131" s="24"/>
      <c r="E131" s="25"/>
      <c r="F131" s="26"/>
      <c r="G131" s="2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</row>
    <row r="132" spans="1:40" ht="33" customHeight="1" x14ac:dyDescent="0.2">
      <c r="A132" s="18"/>
      <c r="B132" s="24"/>
      <c r="C132" s="24"/>
      <c r="D132" s="24"/>
      <c r="E132" s="25"/>
      <c r="F132" s="26"/>
      <c r="G132" s="2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</row>
    <row r="133" spans="1:40" ht="33" customHeight="1" x14ac:dyDescent="0.2">
      <c r="A133" s="18"/>
      <c r="B133" s="24"/>
      <c r="C133" s="24"/>
      <c r="D133" s="24"/>
      <c r="E133" s="25"/>
      <c r="F133" s="26"/>
      <c r="G133" s="2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</row>
    <row r="134" spans="1:40" ht="33" customHeight="1" x14ac:dyDescent="0.2">
      <c r="A134" s="18"/>
      <c r="B134" s="24"/>
      <c r="C134" s="24"/>
      <c r="D134" s="24"/>
      <c r="E134" s="25"/>
      <c r="F134" s="26"/>
      <c r="G134" s="2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</row>
    <row r="135" spans="1:40" ht="33" customHeight="1" x14ac:dyDescent="0.2">
      <c r="A135" s="18"/>
      <c r="B135" s="24"/>
      <c r="C135" s="24"/>
      <c r="D135" s="24"/>
      <c r="E135" s="25"/>
      <c r="F135" s="26"/>
      <c r="G135" s="2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</row>
    <row r="136" spans="1:40" ht="33" customHeight="1" x14ac:dyDescent="0.2">
      <c r="A136" s="18"/>
      <c r="B136" s="24"/>
      <c r="C136" s="24"/>
      <c r="D136" s="24"/>
      <c r="E136" s="25"/>
      <c r="F136" s="26"/>
      <c r="G136" s="2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</row>
    <row r="137" spans="1:40" ht="33" customHeight="1" x14ac:dyDescent="0.2">
      <c r="A137" s="18"/>
      <c r="B137" s="24"/>
      <c r="C137" s="24"/>
      <c r="D137" s="24"/>
      <c r="E137" s="25"/>
      <c r="F137" s="26"/>
      <c r="G137" s="2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</row>
    <row r="138" spans="1:40" ht="33" customHeight="1" x14ac:dyDescent="0.2">
      <c r="A138" s="18"/>
      <c r="B138" s="24"/>
      <c r="C138" s="24"/>
      <c r="D138" s="24"/>
      <c r="E138" s="25"/>
      <c r="F138" s="26"/>
      <c r="G138" s="2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</row>
    <row r="139" spans="1:40" ht="33" customHeight="1" x14ac:dyDescent="0.2">
      <c r="A139" s="18"/>
      <c r="B139" s="24"/>
      <c r="C139" s="24"/>
      <c r="D139" s="24"/>
      <c r="E139" s="25"/>
      <c r="F139" s="26"/>
      <c r="G139" s="2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</row>
    <row r="140" spans="1:40" ht="33" customHeight="1" x14ac:dyDescent="0.2">
      <c r="A140" s="18"/>
      <c r="B140" s="24"/>
      <c r="C140" s="24"/>
      <c r="D140" s="24"/>
      <c r="E140" s="25"/>
      <c r="F140" s="26"/>
      <c r="G140" s="2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</row>
    <row r="141" spans="1:40" ht="33" customHeight="1" x14ac:dyDescent="0.2">
      <c r="A141" s="18"/>
      <c r="B141" s="24"/>
      <c r="C141" s="24"/>
      <c r="D141" s="24"/>
      <c r="E141" s="25"/>
      <c r="F141" s="26"/>
      <c r="G141" s="2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</row>
    <row r="142" spans="1:40" ht="33" customHeight="1" x14ac:dyDescent="0.2">
      <c r="A142" s="18"/>
      <c r="B142" s="24"/>
      <c r="C142" s="24"/>
      <c r="D142" s="24"/>
      <c r="E142" s="25"/>
      <c r="F142" s="26"/>
      <c r="G142" s="2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</row>
    <row r="143" spans="1:40" ht="33" customHeight="1" x14ac:dyDescent="0.2">
      <c r="A143" s="18"/>
      <c r="B143" s="24"/>
      <c r="C143" s="24"/>
      <c r="D143" s="24"/>
      <c r="E143" s="25"/>
      <c r="F143" s="26"/>
      <c r="G143" s="2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</row>
    <row r="144" spans="1:40" ht="33" customHeight="1" x14ac:dyDescent="0.2">
      <c r="A144" s="18"/>
      <c r="B144" s="24"/>
      <c r="C144" s="24"/>
      <c r="D144" s="24"/>
      <c r="E144" s="25"/>
      <c r="F144" s="26"/>
      <c r="G144" s="2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</row>
    <row r="145" spans="1:40" ht="33" customHeight="1" x14ac:dyDescent="0.2">
      <c r="A145" s="18"/>
      <c r="B145" s="24"/>
      <c r="C145" s="24"/>
      <c r="D145" s="24"/>
      <c r="E145" s="25"/>
      <c r="F145" s="26"/>
      <c r="G145" s="2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</row>
    <row r="146" spans="1:40" ht="33" customHeight="1" x14ac:dyDescent="0.2">
      <c r="A146" s="18"/>
      <c r="B146" s="24"/>
      <c r="C146" s="24"/>
      <c r="D146" s="24"/>
      <c r="E146" s="25"/>
      <c r="F146" s="26"/>
      <c r="G146" s="2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</row>
    <row r="147" spans="1:40" ht="33" customHeight="1" x14ac:dyDescent="0.2">
      <c r="A147" s="18"/>
      <c r="B147" s="24"/>
      <c r="C147" s="24"/>
      <c r="D147" s="24"/>
      <c r="E147" s="25"/>
      <c r="F147" s="26"/>
      <c r="G147" s="2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</row>
    <row r="148" spans="1:40" ht="33" customHeight="1" x14ac:dyDescent="0.2">
      <c r="A148" s="18"/>
      <c r="B148" s="24"/>
      <c r="C148" s="24"/>
      <c r="D148" s="24"/>
      <c r="E148" s="25"/>
      <c r="F148" s="26"/>
      <c r="G148" s="2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</row>
    <row r="149" spans="1:40" ht="33" customHeight="1" x14ac:dyDescent="0.2">
      <c r="A149" s="18"/>
      <c r="B149" s="24"/>
      <c r="C149" s="24"/>
      <c r="D149" s="24"/>
      <c r="E149" s="25"/>
      <c r="F149" s="26"/>
      <c r="G149" s="2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</row>
    <row r="150" spans="1:40" ht="33" customHeight="1" x14ac:dyDescent="0.2">
      <c r="A150" s="18"/>
      <c r="B150" s="24"/>
      <c r="C150" s="24"/>
      <c r="D150" s="24"/>
      <c r="E150" s="25"/>
      <c r="F150" s="26"/>
      <c r="G150" s="2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</row>
    <row r="151" spans="1:40" ht="33" customHeight="1" x14ac:dyDescent="0.2">
      <c r="A151" s="18"/>
      <c r="B151" s="24"/>
      <c r="C151" s="24"/>
      <c r="D151" s="24"/>
      <c r="E151" s="25"/>
      <c r="F151" s="26"/>
      <c r="G151" s="2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</row>
    <row r="152" spans="1:40" ht="33" customHeight="1" x14ac:dyDescent="0.2">
      <c r="A152" s="18"/>
      <c r="B152" s="24"/>
      <c r="C152" s="24"/>
      <c r="D152" s="24"/>
      <c r="E152" s="25"/>
      <c r="F152" s="26"/>
      <c r="G152" s="2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</row>
    <row r="153" spans="1:40" ht="33" customHeight="1" x14ac:dyDescent="0.2">
      <c r="A153" s="18"/>
      <c r="B153" s="24"/>
      <c r="C153" s="24"/>
      <c r="D153" s="24"/>
      <c r="E153" s="25"/>
      <c r="F153" s="26"/>
      <c r="G153" s="2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</row>
    <row r="154" spans="1:40" ht="33" customHeight="1" x14ac:dyDescent="0.2">
      <c r="A154" s="18"/>
      <c r="B154" s="24"/>
      <c r="C154" s="24"/>
      <c r="D154" s="24"/>
      <c r="E154" s="25"/>
      <c r="F154" s="26"/>
      <c r="G154" s="2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</row>
    <row r="155" spans="1:40" ht="33" customHeight="1" x14ac:dyDescent="0.2">
      <c r="A155" s="18"/>
      <c r="B155" s="24"/>
      <c r="C155" s="24"/>
      <c r="D155" s="24"/>
      <c r="E155" s="25"/>
      <c r="F155" s="26"/>
      <c r="G155" s="2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</row>
    <row r="156" spans="1:40" ht="33" customHeight="1" x14ac:dyDescent="0.2">
      <c r="A156" s="18"/>
      <c r="B156" s="24"/>
      <c r="C156" s="24"/>
      <c r="D156" s="24"/>
      <c r="E156" s="25"/>
      <c r="F156" s="26"/>
      <c r="G156" s="2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</row>
    <row r="157" spans="1:40" ht="33" customHeight="1" x14ac:dyDescent="0.2">
      <c r="A157" s="18"/>
      <c r="B157" s="24"/>
      <c r="C157" s="24"/>
      <c r="D157" s="24"/>
      <c r="E157" s="25"/>
      <c r="F157" s="26"/>
      <c r="G157" s="2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</row>
    <row r="158" spans="1:40" ht="33" customHeight="1" x14ac:dyDescent="0.2">
      <c r="A158" s="18"/>
      <c r="B158" s="24"/>
      <c r="C158" s="24"/>
      <c r="D158" s="24"/>
      <c r="E158" s="25"/>
      <c r="F158" s="26"/>
      <c r="G158" s="2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</row>
    <row r="159" spans="1:40" ht="33" customHeight="1" x14ac:dyDescent="0.2">
      <c r="A159" s="18"/>
      <c r="B159" s="24"/>
      <c r="C159" s="24"/>
      <c r="D159" s="24"/>
      <c r="E159" s="25"/>
      <c r="F159" s="26"/>
      <c r="G159" s="2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</row>
    <row r="160" spans="1:40" ht="33" customHeight="1" x14ac:dyDescent="0.2">
      <c r="A160" s="18"/>
      <c r="B160" s="24"/>
      <c r="C160" s="24"/>
      <c r="D160" s="24"/>
      <c r="E160" s="25"/>
      <c r="F160" s="26"/>
      <c r="G160" s="2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</row>
    <row r="161" spans="1:40" ht="33" customHeight="1" x14ac:dyDescent="0.2">
      <c r="A161" s="18"/>
      <c r="B161" s="24"/>
      <c r="C161" s="24"/>
      <c r="D161" s="24"/>
      <c r="E161" s="25"/>
      <c r="F161" s="26"/>
      <c r="G161" s="2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</row>
    <row r="162" spans="1:40" ht="33" customHeight="1" x14ac:dyDescent="0.2">
      <c r="A162" s="18"/>
      <c r="B162" s="24"/>
      <c r="C162" s="24"/>
      <c r="D162" s="24"/>
      <c r="E162" s="25"/>
      <c r="F162" s="26"/>
      <c r="G162" s="2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</row>
    <row r="163" spans="1:40" ht="33" customHeight="1" x14ac:dyDescent="0.2">
      <c r="A163" s="18"/>
      <c r="B163" s="24"/>
      <c r="C163" s="24"/>
      <c r="D163" s="24"/>
      <c r="E163" s="25"/>
      <c r="F163" s="26"/>
      <c r="G163" s="2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</row>
    <row r="164" spans="1:40" ht="33" customHeight="1" x14ac:dyDescent="0.2">
      <c r="A164" s="18"/>
      <c r="B164" s="24"/>
      <c r="C164" s="24"/>
      <c r="D164" s="24"/>
      <c r="E164" s="25"/>
      <c r="F164" s="26"/>
      <c r="G164" s="2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</row>
    <row r="165" spans="1:40" ht="33" customHeight="1" x14ac:dyDescent="0.2">
      <c r="A165" s="18"/>
      <c r="B165" s="24"/>
      <c r="C165" s="24"/>
      <c r="D165" s="24"/>
      <c r="E165" s="25"/>
      <c r="F165" s="26"/>
      <c r="G165" s="2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</row>
    <row r="166" spans="1:40" ht="33" customHeight="1" x14ac:dyDescent="0.2">
      <c r="A166" s="18"/>
      <c r="B166" s="24"/>
      <c r="C166" s="24"/>
      <c r="D166" s="24"/>
      <c r="E166" s="25"/>
      <c r="F166" s="26"/>
      <c r="G166" s="2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</row>
    <row r="167" spans="1:40" ht="33" customHeight="1" x14ac:dyDescent="0.2">
      <c r="A167" s="18"/>
      <c r="B167" s="24"/>
      <c r="C167" s="24"/>
      <c r="D167" s="24"/>
      <c r="E167" s="25"/>
      <c r="F167" s="26"/>
      <c r="G167" s="2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</row>
    <row r="168" spans="1:40" ht="33" customHeight="1" x14ac:dyDescent="0.2">
      <c r="A168" s="18"/>
      <c r="B168" s="24"/>
      <c r="C168" s="24"/>
      <c r="D168" s="24"/>
      <c r="E168" s="25"/>
      <c r="F168" s="26"/>
      <c r="G168" s="2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</row>
    <row r="169" spans="1:40" ht="33" customHeight="1" x14ac:dyDescent="0.2">
      <c r="A169" s="18"/>
      <c r="B169" s="24"/>
      <c r="C169" s="24"/>
      <c r="D169" s="24"/>
      <c r="E169" s="25"/>
      <c r="F169" s="26"/>
      <c r="G169" s="2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</row>
    <row r="170" spans="1:40" ht="33" customHeight="1" x14ac:dyDescent="0.2">
      <c r="A170" s="18"/>
      <c r="B170" s="24"/>
      <c r="C170" s="24"/>
      <c r="D170" s="24"/>
      <c r="E170" s="25"/>
      <c r="F170" s="26"/>
      <c r="G170" s="2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</row>
    <row r="171" spans="1:40" ht="33" customHeight="1" x14ac:dyDescent="0.2">
      <c r="A171" s="18"/>
      <c r="B171" s="24"/>
      <c r="C171" s="24"/>
      <c r="D171" s="24"/>
      <c r="E171" s="25"/>
      <c r="F171" s="26"/>
      <c r="G171" s="2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</row>
    <row r="172" spans="1:40" ht="33" customHeight="1" x14ac:dyDescent="0.2">
      <c r="A172" s="18"/>
      <c r="B172" s="24"/>
      <c r="C172" s="24"/>
      <c r="D172" s="24"/>
      <c r="E172" s="25"/>
      <c r="F172" s="26"/>
      <c r="G172" s="2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</row>
    <row r="173" spans="1:40" ht="33" customHeight="1" x14ac:dyDescent="0.2">
      <c r="A173" s="18"/>
      <c r="B173" s="24"/>
      <c r="C173" s="24"/>
      <c r="D173" s="24"/>
      <c r="E173" s="25"/>
      <c r="F173" s="26"/>
      <c r="G173" s="2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</row>
    <row r="174" spans="1:40" ht="33" customHeight="1" x14ac:dyDescent="0.2">
      <c r="A174" s="18"/>
      <c r="B174" s="24"/>
      <c r="C174" s="24"/>
      <c r="D174" s="24"/>
      <c r="E174" s="25"/>
      <c r="F174" s="26"/>
      <c r="G174" s="2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</row>
    <row r="175" spans="1:40" ht="33" customHeight="1" x14ac:dyDescent="0.2">
      <c r="A175" s="18"/>
      <c r="B175" s="24"/>
      <c r="C175" s="24"/>
      <c r="D175" s="24"/>
      <c r="E175" s="25"/>
      <c r="F175" s="26"/>
      <c r="G175" s="2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</row>
  </sheetData>
  <dataConsolidate/>
  <mergeCells count="1">
    <mergeCell ref="G5:H6"/>
  </mergeCells>
  <conditionalFormatting sqref="D12">
    <cfRule type="dataBar" priority="1">
      <dataBar>
        <cfvo type="num" val="0"/>
        <cfvo type="num" val="$C$12"/>
        <color theme="1" tint="0.249977111117893"/>
      </dataBar>
      <extLst>
        <ext xmlns:x14="http://schemas.microsoft.com/office/spreadsheetml/2009/9/main" uri="{B025F937-C7B1-47D3-B67F-A62EFF666E3E}">
          <x14:id>{97281906-F426-4416-8466-F98FF6C2232D}</x14:id>
        </ext>
      </extLst>
    </cfRule>
  </conditionalFormatting>
  <conditionalFormatting sqref="B9">
    <cfRule type="dataBar" priority="6">
      <dataBar showValue="0">
        <cfvo type="min"/>
        <cfvo type="num" val="4"/>
        <color rgb="FF4F612C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9">
    <cfRule type="dataBar" priority="5">
      <dataBar showValue="0">
        <cfvo type="min"/>
        <cfvo type="num" val="1"/>
        <color rgb="FF4F612C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conditionalFormatting sqref="D13">
    <cfRule type="dataBar" priority="2">
      <dataBar>
        <cfvo type="min"/>
        <cfvo type="num" val="$C$13"/>
        <color theme="1" tint="0.249977111117893"/>
      </dataBar>
      <extLst>
        <ext xmlns:x14="http://schemas.microsoft.com/office/spreadsheetml/2009/9/main" uri="{B025F937-C7B1-47D3-B67F-A62EFF666E3E}">
          <x14:id>{F3A028B5-7D74-41DD-9B58-9320E1D6C27E}</x14:id>
        </ext>
      </extLst>
    </cfRule>
  </conditionalFormatting>
  <conditionalFormatting sqref="D14">
    <cfRule type="dataBar" priority="3">
      <dataBar>
        <cfvo type="min"/>
        <cfvo type="num" val="$C$14"/>
        <color theme="1" tint="0.249977111117893"/>
      </dataBar>
      <extLst>
        <ext xmlns:x14="http://schemas.microsoft.com/office/spreadsheetml/2009/9/main" uri="{B025F937-C7B1-47D3-B67F-A62EFF666E3E}">
          <x14:id>{AF4216A9-2171-4C93-8894-02D93CB3557B}</x14:id>
        </ext>
      </extLst>
    </cfRule>
  </conditionalFormatting>
  <conditionalFormatting sqref="D15">
    <cfRule type="dataBar" priority="4">
      <dataBar>
        <cfvo type="min"/>
        <cfvo type="num" val="$C$15"/>
        <color theme="1" tint="0.249977111117893"/>
      </dataBar>
      <extLst>
        <ext xmlns:x14="http://schemas.microsoft.com/office/spreadsheetml/2009/9/main" uri="{B025F937-C7B1-47D3-B67F-A62EFF666E3E}">
          <x14:id>{6952529D-8707-4F04-82CA-BF3B636ADB8D}</x14:id>
        </ext>
      </extLst>
    </cfRule>
  </conditionalFormatting>
  <dataValidations count="3">
    <dataValidation type="decimal" errorStyle="warning" allowBlank="1" showInputMessage="1" showErrorMessage="1" errorTitle="Whoops!" error="Grade is calculated as a GPA (non-weighted) and should be between 0 and 4." sqref="G20:G22">
      <formula1>0</formula1>
      <formula2>4</formula2>
    </dataValidation>
    <dataValidation allowBlank="1" showErrorMessage="1" errorTitle="Erroneous completed value" error="Please pick one of the listed values." sqref="F19"/>
    <dataValidation type="list" allowBlank="1" showErrorMessage="1" errorTitle="This is not a listed value." error="Please pick a value in the list." sqref="F20:F22">
      <formula1>"Yes,No"</formula1>
    </dataValidation>
  </dataValidations>
  <printOptions horizontalCentered="1"/>
  <pageMargins left="0.4" right="0.4" top="0.4" bottom="0.4" header="0.25" footer="0.25"/>
  <pageSetup fitToHeight="0" orientation="portrait" r:id="rId1"/>
  <headerFooter differentFirst="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281906-F426-4416-8466-F98FF6C2232D}">
            <x14:dataBar minLength="0" maxLength="100" gradient="0">
              <x14:cfvo type="num">
                <xm:f>0</xm:f>
              </x14:cfvo>
              <x14:cfvo type="num">
                <xm:f>$C$12</xm:f>
              </x14:cfvo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B9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D9</xm:sqref>
        </x14:conditionalFormatting>
        <x14:conditionalFormatting xmlns:xm="http://schemas.microsoft.com/office/excel/2006/main">
          <x14:cfRule type="dataBar" id="{F3A028B5-7D74-41DD-9B58-9320E1D6C27E}">
            <x14:dataBar minLength="0" maxLength="100" gradient="0">
              <x14:cfvo type="autoMin"/>
              <x14:cfvo type="num">
                <xm:f>$C$13</xm:f>
              </x14:cfvo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AF4216A9-2171-4C93-8894-02D93CB3557B}">
            <x14:dataBar minLength="0" maxLength="100" gradient="0">
              <x14:cfvo type="autoMin"/>
              <x14:cfvo type="num">
                <xm:f>$C$14</xm:f>
              </x14:cfvo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6952529D-8707-4F04-82CA-BF3B636ADB8D}">
            <x14:dataBar minLength="0" maxLength="100" gradient="0">
              <x14:cfvo type="autoMin"/>
              <x14:cfvo type="num">
                <xm:f>$C$15</xm:f>
              </x14:cfvo>
              <x14:negativeFillColor rgb="FFFF0000"/>
              <x14:axisColor rgb="FF000000"/>
            </x14:dataBar>
          </x14:cfRule>
          <xm:sqref>D15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A1:K27"/>
  <sheetViews>
    <sheetView showGridLines="0" topLeftCell="A4" zoomScaleNormal="100" workbookViewId="0">
      <selection activeCell="O13" sqref="O13"/>
    </sheetView>
  </sheetViews>
  <sheetFormatPr defaultColWidth="9.33203125" defaultRowHeight="33" customHeight="1" x14ac:dyDescent="0.2"/>
  <cols>
    <col min="1" max="1" width="3.5" style="18" customWidth="1"/>
    <col min="2" max="2" width="28.83203125" style="18" customWidth="1"/>
    <col min="3" max="3" width="17" style="61" customWidth="1"/>
    <col min="4" max="4" width="9.1640625" style="18" customWidth="1"/>
    <col min="5" max="5" width="30.6640625" style="18" customWidth="1"/>
    <col min="6" max="6" width="17" style="61" customWidth="1"/>
    <col min="7" max="7" width="9.1640625" style="18" customWidth="1"/>
    <col min="8" max="8" width="30.33203125" style="18" customWidth="1"/>
    <col min="9" max="9" width="12.33203125" style="61" customWidth="1"/>
    <col min="10" max="10" width="15.83203125" style="61" customWidth="1"/>
    <col min="11" max="11" width="3.6640625" style="18" customWidth="1"/>
    <col min="12" max="16384" width="9.33203125" style="18"/>
  </cols>
  <sheetData>
    <row r="1" spans="1:11" s="67" customFormat="1" ht="6" customHeight="1" x14ac:dyDescent="0.2">
      <c r="A1" s="66"/>
      <c r="K1" s="67" t="s">
        <v>0</v>
      </c>
    </row>
    <row r="2" spans="1:11" s="67" customFormat="1" ht="15.75" x14ac:dyDescent="0.25">
      <c r="A2" s="68"/>
      <c r="B2" s="68" t="s">
        <v>18</v>
      </c>
    </row>
    <row r="3" spans="1:11" s="70" customFormat="1" ht="31.5" customHeight="1" x14ac:dyDescent="0.55000000000000004">
      <c r="A3" s="69"/>
      <c r="B3" s="69" t="s">
        <v>46</v>
      </c>
    </row>
    <row r="4" spans="1:11" s="67" customFormat="1" ht="6" customHeight="1" x14ac:dyDescent="0.2"/>
    <row r="5" spans="1:11" ht="6" customHeight="1" x14ac:dyDescent="0.2">
      <c r="C5" s="18"/>
      <c r="F5" s="18"/>
      <c r="I5" s="14" t="str">
        <f>TERM!I5</f>
        <v>YEAR</v>
      </c>
      <c r="J5" s="14"/>
    </row>
    <row r="6" spans="1:11" ht="33" customHeight="1" x14ac:dyDescent="0.2">
      <c r="C6" s="18"/>
      <c r="F6" s="18"/>
      <c r="I6" s="14"/>
      <c r="J6" s="14"/>
    </row>
    <row r="7" spans="1:11" s="74" customFormat="1" ht="39.75" customHeight="1" x14ac:dyDescent="0.2">
      <c r="B7" s="74" t="s">
        <v>47</v>
      </c>
    </row>
    <row r="8" spans="1:11" s="28" customFormat="1" ht="12.75" x14ac:dyDescent="0.2">
      <c r="B8" s="75" t="s">
        <v>48</v>
      </c>
      <c r="C8" s="76"/>
      <c r="D8" s="76"/>
      <c r="E8" s="76"/>
      <c r="F8" s="76"/>
      <c r="G8" s="76"/>
      <c r="H8" s="76"/>
      <c r="I8" s="76"/>
      <c r="J8" s="76"/>
    </row>
    <row r="9" spans="1:11" ht="30.75" thickBot="1" x14ac:dyDescent="0.25">
      <c r="B9" s="56">
        <f>E13/B13</f>
        <v>0.74545454545454548</v>
      </c>
      <c r="C9" s="18"/>
      <c r="F9" s="18"/>
      <c r="I9" s="18"/>
      <c r="J9" s="18"/>
    </row>
    <row r="10" spans="1:11" ht="25.5" customHeight="1" thickTop="1" thickBot="1" x14ac:dyDescent="0.25">
      <c r="B10" s="57">
        <f>B9</f>
        <v>0.74545454545454548</v>
      </c>
      <c r="C10" s="58"/>
      <c r="F10" s="18"/>
      <c r="I10" s="18"/>
      <c r="J10" s="18"/>
    </row>
    <row r="11" spans="1:11" ht="16.5" customHeight="1" thickTop="1" x14ac:dyDescent="0.2">
      <c r="C11" s="18"/>
      <c r="F11" s="18"/>
      <c r="I11" s="18"/>
      <c r="J11" s="18"/>
    </row>
    <row r="12" spans="1:11" s="71" customFormat="1" ht="12.75" x14ac:dyDescent="0.2">
      <c r="B12" s="72" t="s">
        <v>49</v>
      </c>
      <c r="C12" s="72"/>
      <c r="D12" s="72"/>
      <c r="E12" s="72" t="s">
        <v>50</v>
      </c>
      <c r="F12" s="72"/>
      <c r="G12" s="72"/>
      <c r="H12" s="72" t="s">
        <v>51</v>
      </c>
    </row>
    <row r="13" spans="1:11" ht="30" x14ac:dyDescent="0.2">
      <c r="B13" s="59">
        <f>C16</f>
        <v>2750</v>
      </c>
      <c r="C13" s="18"/>
      <c r="E13" s="59">
        <f>F16+J16</f>
        <v>2050</v>
      </c>
      <c r="F13" s="18"/>
      <c r="H13" s="59">
        <f>B13-E13</f>
        <v>700</v>
      </c>
      <c r="I13" s="18"/>
      <c r="J13" s="18"/>
    </row>
    <row r="14" spans="1:11" ht="26.25" customHeight="1" x14ac:dyDescent="0.2">
      <c r="C14" s="18"/>
      <c r="F14" s="18"/>
      <c r="I14" s="18"/>
      <c r="J14" s="18"/>
    </row>
    <row r="15" spans="1:11" ht="12.75" x14ac:dyDescent="0.2">
      <c r="C15" s="18"/>
      <c r="F15" s="18"/>
      <c r="I15" s="60" t="s">
        <v>52</v>
      </c>
      <c r="J15" s="18">
        <v>4</v>
      </c>
    </row>
    <row r="16" spans="1:11" s="71" customFormat="1" ht="12.75" x14ac:dyDescent="0.2">
      <c r="B16" s="72" t="s">
        <v>53</v>
      </c>
      <c r="C16" s="73">
        <f>SUM(MonthlyIncome[AMOUNT])</f>
        <v>2750</v>
      </c>
      <c r="D16" s="72"/>
      <c r="E16" s="72" t="s">
        <v>54</v>
      </c>
      <c r="F16" s="73">
        <f>SUM(MonthlyExpenses[AMOUNT])</f>
        <v>1675</v>
      </c>
      <c r="G16" s="72"/>
      <c r="H16" s="72" t="s">
        <v>55</v>
      </c>
      <c r="I16" s="73">
        <f>SUM(TermExpenses[AMOUNT])</f>
        <v>1500</v>
      </c>
      <c r="J16" s="73">
        <f>SUM(TermExpenses[PER MONTH])</f>
        <v>375</v>
      </c>
      <c r="K16" s="72"/>
    </row>
    <row r="17" spans="2:10" s="24" customFormat="1" ht="48" customHeight="1" x14ac:dyDescent="0.2">
      <c r="B17" s="24" t="s">
        <v>56</v>
      </c>
      <c r="C17" s="60" t="s">
        <v>57</v>
      </c>
      <c r="E17" s="24" t="s">
        <v>56</v>
      </c>
      <c r="F17" s="60" t="s">
        <v>57</v>
      </c>
      <c r="H17" s="24" t="s">
        <v>56</v>
      </c>
      <c r="I17" s="60" t="s">
        <v>57</v>
      </c>
      <c r="J17" s="60" t="s">
        <v>58</v>
      </c>
    </row>
    <row r="18" spans="2:10" ht="33" customHeight="1" x14ac:dyDescent="0.2">
      <c r="B18" s="55" t="s">
        <v>59</v>
      </c>
      <c r="C18" s="63">
        <v>1500</v>
      </c>
      <c r="D18" s="55"/>
      <c r="E18" s="55" t="s">
        <v>60</v>
      </c>
      <c r="F18" s="64">
        <v>300</v>
      </c>
      <c r="G18" s="55"/>
      <c r="H18" s="55" t="s">
        <v>61</v>
      </c>
      <c r="I18" s="64">
        <v>750</v>
      </c>
      <c r="J18" s="64">
        <f>TermExpenses[[#This Row],[AMOUNT]]/$J$15</f>
        <v>187.5</v>
      </c>
    </row>
    <row r="19" spans="2:10" ht="33" customHeight="1" x14ac:dyDescent="0.2">
      <c r="B19" s="55" t="s">
        <v>62</v>
      </c>
      <c r="C19" s="63">
        <v>500</v>
      </c>
      <c r="D19" s="55"/>
      <c r="E19" s="55" t="s">
        <v>63</v>
      </c>
      <c r="F19" s="64">
        <v>50</v>
      </c>
      <c r="G19" s="55"/>
      <c r="H19" s="55" t="s">
        <v>64</v>
      </c>
      <c r="I19" s="64">
        <v>250</v>
      </c>
      <c r="J19" s="64">
        <f>TermExpenses[[#This Row],[AMOUNT]]/$J$15</f>
        <v>62.5</v>
      </c>
    </row>
    <row r="20" spans="2:10" ht="33" customHeight="1" x14ac:dyDescent="0.2">
      <c r="B20" s="55" t="s">
        <v>65</v>
      </c>
      <c r="C20" s="63">
        <v>500</v>
      </c>
      <c r="D20" s="55"/>
      <c r="E20" s="55" t="s">
        <v>66</v>
      </c>
      <c r="F20" s="64">
        <v>75</v>
      </c>
      <c r="G20" s="55"/>
      <c r="H20" s="55" t="s">
        <v>67</v>
      </c>
      <c r="I20" s="64">
        <v>500</v>
      </c>
      <c r="J20" s="64">
        <f>TermExpenses[[#This Row],[AMOUNT]]/$J$15</f>
        <v>125</v>
      </c>
    </row>
    <row r="21" spans="2:10" ht="33" customHeight="1" x14ac:dyDescent="0.2">
      <c r="B21" s="55" t="s">
        <v>68</v>
      </c>
      <c r="C21" s="63">
        <v>250</v>
      </c>
      <c r="D21" s="55"/>
      <c r="E21" s="55" t="s">
        <v>69</v>
      </c>
      <c r="F21" s="64">
        <v>250</v>
      </c>
      <c r="G21" s="55"/>
      <c r="H21" s="55" t="s">
        <v>70</v>
      </c>
      <c r="I21" s="64">
        <v>0</v>
      </c>
      <c r="J21" s="64">
        <f>TermExpenses[[#This Row],[AMOUNT]]/$J$15</f>
        <v>0</v>
      </c>
    </row>
    <row r="22" spans="2:10" ht="33" customHeight="1" x14ac:dyDescent="0.2">
      <c r="B22" s="55"/>
      <c r="C22" s="63"/>
      <c r="D22" s="55"/>
      <c r="E22" s="55" t="s">
        <v>71</v>
      </c>
      <c r="F22" s="64">
        <v>50</v>
      </c>
      <c r="G22" s="55"/>
      <c r="H22" s="55" t="s">
        <v>72</v>
      </c>
      <c r="I22" s="64">
        <v>0</v>
      </c>
      <c r="J22" s="64">
        <f>TermExpenses[[#This Row],[AMOUNT]]/$J$15</f>
        <v>0</v>
      </c>
    </row>
    <row r="23" spans="2:10" ht="33" customHeight="1" x14ac:dyDescent="0.2">
      <c r="B23" s="55"/>
      <c r="C23" s="65"/>
      <c r="D23" s="55"/>
      <c r="E23" s="55" t="s">
        <v>73</v>
      </c>
      <c r="F23" s="64">
        <v>500</v>
      </c>
      <c r="G23" s="55"/>
      <c r="H23" s="55" t="s">
        <v>74</v>
      </c>
      <c r="I23" s="64">
        <v>0</v>
      </c>
      <c r="J23" s="64">
        <f>TermExpenses[[#This Row],[AMOUNT]]/$J$15</f>
        <v>0</v>
      </c>
    </row>
    <row r="24" spans="2:10" ht="33" customHeight="1" x14ac:dyDescent="0.2">
      <c r="B24" s="55"/>
      <c r="C24" s="65"/>
      <c r="D24" s="55"/>
      <c r="E24" s="55" t="s">
        <v>75</v>
      </c>
      <c r="F24" s="64">
        <v>275</v>
      </c>
      <c r="G24" s="55"/>
      <c r="H24" s="55"/>
      <c r="I24" s="64"/>
      <c r="J24" s="64"/>
    </row>
    <row r="25" spans="2:10" ht="33" customHeight="1" x14ac:dyDescent="0.2">
      <c r="B25" s="55"/>
      <c r="C25" s="65"/>
      <c r="D25" s="55"/>
      <c r="E25" s="55" t="s">
        <v>76</v>
      </c>
      <c r="F25" s="64">
        <v>125</v>
      </c>
      <c r="G25" s="55"/>
      <c r="H25" s="55"/>
      <c r="I25" s="65"/>
      <c r="J25" s="65"/>
    </row>
    <row r="26" spans="2:10" ht="33" customHeight="1" x14ac:dyDescent="0.2">
      <c r="B26" s="55"/>
      <c r="C26" s="65"/>
      <c r="D26" s="55"/>
      <c r="E26" s="55" t="s">
        <v>77</v>
      </c>
      <c r="F26" s="64">
        <v>50</v>
      </c>
      <c r="G26" s="55"/>
      <c r="H26" s="55"/>
      <c r="I26" s="65"/>
      <c r="J26" s="65"/>
    </row>
    <row r="27" spans="2:10" ht="33" customHeight="1" x14ac:dyDescent="0.2">
      <c r="B27" s="55"/>
      <c r="C27" s="65"/>
      <c r="D27" s="55"/>
      <c r="E27" s="55" t="s">
        <v>78</v>
      </c>
      <c r="F27" s="64">
        <v>0</v>
      </c>
      <c r="G27" s="55"/>
      <c r="H27" s="55"/>
      <c r="I27" s="65"/>
      <c r="J27" s="65"/>
    </row>
  </sheetData>
  <mergeCells count="2">
    <mergeCell ref="I5:J6"/>
    <mergeCell ref="B10:C10"/>
  </mergeCells>
  <conditionalFormatting sqref="B10">
    <cfRule type="dataBar" priority="1">
      <dataBar showValue="0">
        <cfvo type="num" val="0"/>
        <cfvo type="num" val="1"/>
        <color rgb="FF4F612C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printOptions horizontalCentered="1"/>
  <pageMargins left="0.4" right="0.4" top="0.4" bottom="0.4" header="0.25" footer="0.25"/>
  <pageSetup fitToHeight="0" orientation="portrait" r:id="rId1"/>
  <headerFooter differentFirst="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A1:H13"/>
  <sheetViews>
    <sheetView showGridLines="0" zoomScaleNormal="100" workbookViewId="0">
      <selection activeCell="D14" sqref="D14"/>
    </sheetView>
  </sheetViews>
  <sheetFormatPr defaultColWidth="9.33203125" defaultRowHeight="33" customHeight="1" x14ac:dyDescent="0.2"/>
  <cols>
    <col min="1" max="1" width="3.5" style="18" customWidth="1"/>
    <col min="2" max="2" width="34.33203125" style="18" customWidth="1"/>
    <col min="3" max="3" width="27.5" style="18" customWidth="1"/>
    <col min="4" max="4" width="29.6640625" style="18" customWidth="1"/>
    <col min="5" max="5" width="29" style="18" customWidth="1"/>
    <col min="6" max="6" width="20.33203125" style="18" customWidth="1"/>
    <col min="7" max="7" width="63" style="78" customWidth="1"/>
    <col min="8" max="8" width="3.6640625" style="18" customWidth="1"/>
    <col min="9" max="16384" width="9.33203125" style="18"/>
  </cols>
  <sheetData>
    <row r="1" spans="1:8" s="30" customFormat="1" ht="6" customHeight="1" x14ac:dyDescent="0.2">
      <c r="A1" s="29"/>
      <c r="H1" s="30" t="s">
        <v>0</v>
      </c>
    </row>
    <row r="2" spans="1:8" s="30" customFormat="1" ht="15.75" x14ac:dyDescent="0.25">
      <c r="A2" s="31"/>
      <c r="B2" s="31" t="s">
        <v>18</v>
      </c>
    </row>
    <row r="3" spans="1:8" s="33" customFormat="1" ht="31.5" customHeight="1" x14ac:dyDescent="0.55000000000000004">
      <c r="A3" s="32"/>
      <c r="B3" s="32" t="s">
        <v>79</v>
      </c>
    </row>
    <row r="4" spans="1:8" s="30" customFormat="1" ht="6" customHeight="1" x14ac:dyDescent="0.2"/>
    <row r="5" spans="1:8" ht="6" customHeight="1" x14ac:dyDescent="0.2">
      <c r="B5" s="55"/>
      <c r="C5" s="55"/>
      <c r="D5" s="55"/>
      <c r="E5" s="55"/>
      <c r="F5" s="79" t="str">
        <f>TERM!I5</f>
        <v>YEAR</v>
      </c>
      <c r="G5" s="79"/>
    </row>
    <row r="6" spans="1:8" ht="33" customHeight="1" x14ac:dyDescent="0.2">
      <c r="B6" s="55"/>
      <c r="C6" s="55"/>
      <c r="D6" s="55"/>
      <c r="E6" s="55"/>
      <c r="F6" s="79"/>
      <c r="G6" s="79"/>
    </row>
    <row r="7" spans="1:8" s="21" customFormat="1" ht="39.75" customHeight="1" x14ac:dyDescent="0.2">
      <c r="B7" s="80" t="s">
        <v>80</v>
      </c>
      <c r="C7" s="80"/>
      <c r="D7" s="80"/>
      <c r="E7" s="80"/>
      <c r="F7" s="80"/>
      <c r="G7" s="80"/>
    </row>
    <row r="8" spans="1:8" ht="30" x14ac:dyDescent="0.2">
      <c r="B8" s="77"/>
      <c r="G8" s="18"/>
    </row>
    <row r="9" spans="1:8" ht="12.75" x14ac:dyDescent="0.2">
      <c r="B9" s="62" t="s">
        <v>81</v>
      </c>
      <c r="C9" s="62" t="s">
        <v>82</v>
      </c>
      <c r="D9" s="62" t="s">
        <v>83</v>
      </c>
      <c r="E9" s="62" t="s">
        <v>84</v>
      </c>
      <c r="F9" s="62" t="s">
        <v>85</v>
      </c>
      <c r="G9" s="62" t="s">
        <v>86</v>
      </c>
    </row>
    <row r="10" spans="1:8" ht="33" customHeight="1" x14ac:dyDescent="0.2">
      <c r="B10" s="81" t="s">
        <v>87</v>
      </c>
      <c r="C10" s="81" t="s">
        <v>88</v>
      </c>
      <c r="D10" s="81" t="s">
        <v>89</v>
      </c>
      <c r="E10" s="81" t="s">
        <v>90</v>
      </c>
      <c r="F10" s="55" t="s">
        <v>40</v>
      </c>
      <c r="G10" s="81"/>
    </row>
    <row r="11" spans="1:8" ht="33" customHeight="1" x14ac:dyDescent="0.2">
      <c r="B11" s="81" t="s">
        <v>87</v>
      </c>
      <c r="C11" s="81" t="s">
        <v>88</v>
      </c>
      <c r="D11" s="81" t="s">
        <v>89</v>
      </c>
      <c r="E11" s="81" t="s">
        <v>90</v>
      </c>
      <c r="F11" s="55" t="s">
        <v>40</v>
      </c>
      <c r="G11" s="81"/>
    </row>
    <row r="12" spans="1:8" ht="33" customHeight="1" x14ac:dyDescent="0.2">
      <c r="B12" s="81" t="s">
        <v>87</v>
      </c>
      <c r="C12" s="81" t="s">
        <v>88</v>
      </c>
      <c r="D12" s="81" t="s">
        <v>89</v>
      </c>
      <c r="E12" s="81" t="s">
        <v>90</v>
      </c>
      <c r="F12" s="55" t="s">
        <v>40</v>
      </c>
      <c r="G12" s="81"/>
    </row>
    <row r="13" spans="1:8" ht="33" customHeight="1" x14ac:dyDescent="0.2">
      <c r="B13" s="55"/>
      <c r="C13" s="55"/>
      <c r="D13" s="55"/>
      <c r="E13" s="55"/>
      <c r="F13" s="55"/>
      <c r="G13" s="81"/>
    </row>
  </sheetData>
  <mergeCells count="1">
    <mergeCell ref="F5:G6"/>
  </mergeCells>
  <printOptions horizontalCentered="1"/>
  <pageMargins left="0.4" right="0.4" top="0.4" bottom="0.4" header="0.25" footer="0.25"/>
  <pageSetup fitToHeight="0" orientation="portrait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TERM</vt:lpstr>
      <vt:lpstr>CREDITS</vt:lpstr>
      <vt:lpstr>BUDGET</vt:lpstr>
      <vt:lpstr>BOOKS</vt:lpstr>
      <vt:lpstr>BOOKS!Print_Titles</vt:lpstr>
      <vt:lpstr>BUDGET!Print_Titles</vt:lpstr>
      <vt:lpstr>CREDITS!Print_Titles</vt:lpstr>
      <vt:lpstr>TERM!Print_Titles</vt:lpstr>
      <vt:lpstr>Requirement</vt:lpstr>
      <vt:lpstr>StartTime</vt:lpstr>
      <vt:lpstr>TimeInterval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/>
  <cp:revision>1</cp:revision>
  <dcterms:created xsi:type="dcterms:W3CDTF">2016-03-18T19:40:34Z</dcterms:created>
  <dcterms:modified xsi:type="dcterms:W3CDTF">2016-03-18T19:41:51Z</dcterms:modified>
  <cp:category/>
  <cp:contentStatus/>
</cp:coreProperties>
</file>